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firstSheet="2" activeTab="6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</sheets>
  <definedNames/>
  <calcPr fullCalcOnLoad="1"/>
</workbook>
</file>

<file path=xl/sharedStrings.xml><?xml version="1.0" encoding="utf-8"?>
<sst xmlns="http://schemas.openxmlformats.org/spreadsheetml/2006/main" count="2556" uniqueCount="931">
  <si>
    <t>Наименование показателя</t>
  </si>
  <si>
    <t>Код дохода по бюджетной классификации</t>
  </si>
  <si>
    <t>Утверждённые бюджетные 
назначения</t>
  </si>
  <si>
    <t>Исполнено</t>
  </si>
  <si>
    <t>Доходы бюджета - всего
в том числе: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</si>
  <si>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</si>
  <si>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</si>
  <si>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02011690040040000140</t>
  </si>
  <si>
    <t xml:space="preserve">   Плата за выбросы загрязняющих веществ в атмосфреный воздух стационарными объектами 
</t>
  </si>
  <si>
    <t>04811201010010000120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</si>
  <si>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</si>
  <si>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</si>
  <si>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</si>
  <si>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04811201020010000120</t>
  </si>
  <si>
    <t>04811201020016000120</t>
  </si>
  <si>
    <t xml:space="preserve">   Плата за выбросы загрязняющих веществ в водные объекты</t>
  </si>
  <si>
    <t>04811201030010000120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</si>
  <si>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</si>
  <si>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</si>
  <si>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</si>
  <si>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04811201040010000120</t>
  </si>
  <si>
    <t>04811201040016000120</t>
  </si>
  <si>
    <t>06011690040040000140</t>
  </si>
  <si>
    <t>06011690040046000140</t>
  </si>
  <si>
    <t>09611690040040000140</t>
  </si>
  <si>
    <t>09611690040046000140</t>
  </si>
  <si>
    <t>10611690040040000140</t>
  </si>
  <si>
    <t>10611690040046000140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</si>
  <si>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</si>
  <si>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</si>
  <si>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</si>
  <si>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</si>
  <si>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</si>
  <si>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 xml:space="preserve">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</si>
  <si>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16111633040040000140</t>
  </si>
  <si>
    <t xml:space="preserve">   Денежные взыскания (штрафы) за нарушение законодательства о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</si>
  <si>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</si>
  <si>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</si>
  <si>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17711643000017000140</t>
  </si>
  <si>
    <t>17711690040040000140</t>
  </si>
  <si>
    <t>17711690040047000140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</si>
  <si>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</si>
  <si>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</si>
  <si>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</si>
  <si>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</si>
  <si>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18210102010012000110</t>
  </si>
  <si>
    <t>18210102010013000110</t>
  </si>
  <si>
    <t>18210102010015000110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</si>
  <si>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</si>
  <si>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</si>
  <si>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</si>
  <si>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</si>
  <si>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</si>
  <si>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
</t>
  </si>
  <si>
    <t>18210102020013000110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</si>
  <si>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пракиткой в соответствии со статьей 227 Налогового кодекса Российской Федерации</t>
  </si>
  <si>
    <t>18210102020015000110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</si>
  <si>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</si>
  <si>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</si>
  <si>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</si>
  <si>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 xml:space="preserve">   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</si>
  <si>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</si>
  <si>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</si>
  <si>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</si>
  <si>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</si>
  <si>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 
</t>
  </si>
  <si>
    <t>18210102040011000110</t>
  </si>
  <si>
    <t xml:space="preserve">   Единый налог на вмененный доход для отдельных видов деятельности</t>
  </si>
  <si>
    <t>18210502010020000110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</si>
  <si>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</si>
  <si>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</si>
  <si>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</si>
  <si>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</si>
  <si>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</si>
  <si>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 xml:space="preserve">   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</si>
  <si>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</si>
  <si>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18210502020022000110</t>
  </si>
  <si>
    <t>18210502020023000110</t>
  </si>
  <si>
    <t xml:space="preserve">   Единый сельскохозяйственный налог</t>
  </si>
  <si>
    <t>18210503010010000110</t>
  </si>
  <si>
    <t>18210503010011000110</t>
  </si>
  <si>
    <t>18210503010012000110</t>
  </si>
  <si>
    <t xml:space="preserve">   Единый сельскохозяйственный налог (за налоговые периоды, истекшие до 1 января 2011 года)</t>
  </si>
  <si>
    <t>18210503020010000110</t>
  </si>
  <si>
    <t>18210503020011000110</t>
  </si>
  <si>
    <t xml:space="preserve">   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</si>
  <si>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</si>
  <si>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 xml:space="preserve">   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</si>
  <si>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</si>
  <si>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</si>
  <si>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</si>
  <si>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</si>
  <si>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</si>
  <si>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</si>
  <si>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</si>
  <si>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</si>
  <si>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18210606012041000110</t>
  </si>
  <si>
    <t>18210606012042000110</t>
  </si>
  <si>
    <t>18210606012043000110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</si>
  <si>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</si>
  <si>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</si>
  <si>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18210606022041000110</t>
  </si>
  <si>
    <t>18210606022042000110</t>
  </si>
  <si>
    <t>18210606022043000110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</si>
  <si>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</si>
  <si>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</si>
  <si>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 xml:space="preserve">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</si>
  <si>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</si>
  <si>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 xml:space="preserve">   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</si>
  <si>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</si>
  <si>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18210901020041000110</t>
  </si>
  <si>
    <t>18210901020042000110</t>
  </si>
  <si>
    <t>18210901020043000110</t>
  </si>
  <si>
    <t xml:space="preserve">   Налог на имущество предприятий</t>
  </si>
  <si>
    <t>18210904010020000110</t>
  </si>
  <si>
    <t>18210904010022000110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</si>
  <si>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</si>
  <si>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</si>
  <si>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18210904052041000110</t>
  </si>
  <si>
    <t>18210904052042000110</t>
  </si>
  <si>
    <t xml:space="preserve">   Налог с продаж</t>
  </si>
  <si>
    <t>18210906010020000110</t>
  </si>
  <si>
    <t>18210906010022000110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</si>
  <si>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</si>
  <si>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</si>
  <si>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</si>
  <si>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</si>
  <si>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18210907052040000110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</si>
  <si>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</si>
  <si>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</si>
  <si>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</si>
  <si>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 xml:space="preserve">   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</si>
  <si>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</si>
  <si>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</si>
  <si>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</si>
  <si>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</si>
  <si>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</si>
  <si>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</si>
  <si>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</si>
  <si>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18211690040040000140</t>
  </si>
  <si>
    <t>18211690040046000140</t>
  </si>
  <si>
    <t xml:space="preserve">   Прочие денежные взыскания (штрафы) за правонарушения в области дорожного движения</t>
  </si>
  <si>
    <t>18811630030010000140</t>
  </si>
  <si>
    <t>18811630030016000140</t>
  </si>
  <si>
    <t>18811690040040000140</t>
  </si>
  <si>
    <t xml:space="preserve">   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</si>
  <si>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</si>
  <si>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19211643000010000140</t>
  </si>
  <si>
    <t>19211643000016000140</t>
  </si>
  <si>
    <t>19211690040040000140</t>
  </si>
  <si>
    <t>19211690040046000140</t>
  </si>
  <si>
    <t xml:space="preserve"> 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</si>
  <si>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31810807110010000110</t>
  </si>
  <si>
    <t>31810807110011000110</t>
  </si>
  <si>
    <t xml:space="preserve">   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</si>
  <si>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</si>
  <si>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</si>
  <si>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</si>
  <si>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</si>
  <si>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 xml:space="preserve">   Государственная пошлина за выдачу разрешения на установку рекламной конструкции</t>
  </si>
  <si>
    <t>80010807150010000110</t>
  </si>
  <si>
    <t>80010807150014000110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</si>
  <si>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</si>
  <si>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</si>
  <si>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 xml:space="preserve">   Прочие доходы от компенсации затрат бюджетов городских округов</t>
  </si>
  <si>
    <t>80011302994040000130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</si>
  <si>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</si>
  <si>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</si>
  <si>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 xml:space="preserve">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</si>
  <si>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80011406024040000430</t>
  </si>
  <si>
    <t>80011690040040000140</t>
  </si>
  <si>
    <t xml:space="preserve">   Невыясненные поступления, зачисляемые в бюджеты городских округов</t>
  </si>
  <si>
    <t>80011701040040000180</t>
  </si>
  <si>
    <t xml:space="preserve">   Прочие неналоговые доходы бюджетов городских округов</t>
  </si>
  <si>
    <t>80011705040040000180</t>
  </si>
  <si>
    <t xml:space="preserve">   Доходы бюджетов городских округов от возврата бюджетными учреждениями остатков субсидий прошлых лет</t>
  </si>
  <si>
    <t>80021804010040000180</t>
  </si>
  <si>
    <t xml:space="preserve">   Дотации бюджетам городских округов на выравнивание бюджетной обеспеченности</t>
  </si>
  <si>
    <t>80720201001040000151</t>
  </si>
  <si>
    <t xml:space="preserve">   Субсидии бюджетам городских округов на обеспечение жильем молодых семей</t>
  </si>
  <si>
    <t>80720202008040000151</t>
  </si>
  <si>
    <t xml:space="preserve">   Субсидии бюджетам городских округов на реализацию федеральных целевых программ</t>
  </si>
  <si>
    <t>80720202051040000151</t>
  </si>
  <si>
    <t xml:space="preserve">   Субсидии бюджетам городских округов на модернизацию региональных систем общего образования</t>
  </si>
  <si>
    <t>80720202145040000151</t>
  </si>
  <si>
    <t xml:space="preserve">   Субсидии бюджетам городских округов на модернизацию региональных систем дошкольного образования</t>
  </si>
  <si>
    <t>80720202204040000151</t>
  </si>
  <si>
    <t xml:space="preserve">   Прочие субсидии бюджетам городских округов</t>
  </si>
  <si>
    <t>80720202999040000151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</si>
  <si>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</si>
  <si>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80720203021040000151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</si>
  <si>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</si>
  <si>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80720203024040000151</t>
  </si>
  <si>
    <t xml:space="preserve">   Субвенции бюджетам городских округов на оздоровление детей</t>
  </si>
  <si>
    <t>80720203033040000151</t>
  </si>
  <si>
    <t xml:space="preserve">   Субвенция бюджетам городских округов на оздоровление детей</t>
  </si>
  <si>
    <t xml:space="preserve">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
</t>
  </si>
  <si>
    <t>80720203119040000151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</si>
  <si>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</si>
  <si>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80720204025040000151</t>
  </si>
  <si>
    <t xml:space="preserve">   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</si>
  <si>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</si>
  <si>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81211705040040000180</t>
  </si>
  <si>
    <t>81411701040040000180</t>
  </si>
  <si>
    <t>81411705040040000180</t>
  </si>
  <si>
    <t xml:space="preserve">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</si>
  <si>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</si>
  <si>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</si>
  <si>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</si>
  <si>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</si>
  <si>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81511105034040002120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</si>
  <si>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</si>
  <si>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</si>
  <si>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</si>
  <si>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81511402043040000410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</si>
  <si>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</si>
  <si>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</si>
  <si>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(проценты за предоставление рассрочки по соответствующему платежу)</t>
  </si>
  <si>
    <t>81511402043040002410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</si>
  <si>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</si>
  <si>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</si>
  <si>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источники внешнего финансирования бюджета
    из них:</t>
  </si>
  <si>
    <t>Изменение остатков средств</t>
  </si>
  <si>
    <t>увеличение остатков средств, всего</t>
  </si>
  <si>
    <t xml:space="preserve">   Увеличение прочих остатков денежных средств бюджетов городских округов</t>
  </si>
  <si>
    <t>80701050201040000510</t>
  </si>
  <si>
    <t>уменьшение остатков средств, всего</t>
  </si>
  <si>
    <t xml:space="preserve">   Уменьшение прочих остатков денежных средств бюджетов городских округов</t>
  </si>
  <si>
    <t>80701050201040000610</t>
  </si>
  <si>
    <t>% исполнения</t>
  </si>
  <si>
    <t>(руб.)</t>
  </si>
  <si>
    <t>Источники финансирования дефицита бюджета по кодам классификации источников финансирования дефицита бюджета городского округа на 2013 год</t>
  </si>
  <si>
    <t xml:space="preserve">Доходы бюджета городского округа на 2013 год по кодам классификации доходов бюджета </t>
  </si>
  <si>
    <t>Расходы бюджета по разделам  и подразделам классификации расходов бюджета городского округа на 2013 год</t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</si>
  <si>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</si>
  <si>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</si>
  <si>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</si>
  <si>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</si>
  <si>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</si>
  <si>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</si>
  <si>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</si>
  <si>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</si>
  <si>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</si>
  <si>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</si>
  <si>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</si>
  <si>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</si>
  <si>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</si>
  <si>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</si>
  <si>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</si>
  <si>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</si>
  <si>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</si>
  <si>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</si>
  <si>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</si>
  <si>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</si>
  <si>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</si>
  <si>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</si>
  <si>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</si>
  <si>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</si>
  <si>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</si>
  <si>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</si>
  <si>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</si>
  <si>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</si>
  <si>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</si>
  <si>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</si>
  <si>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</si>
  <si>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</si>
  <si>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</si>
  <si>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</si>
  <si>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</si>
  <si>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</si>
  <si>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</si>
  <si>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</si>
  <si>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</si>
  <si>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</si>
  <si>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</si>
  <si>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</si>
  <si>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</si>
  <si>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</si>
  <si>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</si>
  <si>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</si>
  <si>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</si>
  <si>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</si>
  <si>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</si>
  <si>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</si>
  <si>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</si>
  <si>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</si>
  <si>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</si>
  <si>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</si>
  <si>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</si>
  <si>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</si>
  <si>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</si>
  <si>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</si>
  <si>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</si>
  <si>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</si>
  <si>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</si>
  <si>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</si>
  <si>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</si>
  <si>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</si>
  <si>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</si>
  <si>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</si>
  <si>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</si>
  <si>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</si>
  <si>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</si>
  <si>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
Физическая культура и спорт</t>
  </si>
  <si>
    <t>1100</t>
  </si>
  <si>
    <t xml:space="preserve">      Физическая культура</t>
  </si>
  <si>
    <t>1101</t>
  </si>
  <si>
    <t xml:space="preserve">      Субсидии бюджетам субъектов Российской Федерации и муниципальных образований (межбюджетные субсидии)</t>
  </si>
  <si>
    <t>1102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</si>
  <si>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</si>
  <si>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</si>
  <si>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</si>
  <si>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</si>
  <si>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>Всего расходов:</t>
  </si>
  <si>
    <t>Код классификации источников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</si>
  <si>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</si>
  <si>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</si>
  <si>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</si>
  <si>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на 2013 год</t>
  </si>
  <si>
    <t xml:space="preserve">      Доходы бюджета городского округа на 2013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</si>
  <si>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 Наименование показателя</t>
  </si>
  <si>
    <t>Утвержденные бюджетные назначения на 2013 год</t>
  </si>
  <si>
    <t>00010000000000000000</t>
  </si>
  <si>
    <t xml:space="preserve">  НАЛОГОВЫЕ И НЕНАЛОГОВЫЕ ДОХОДЫ</t>
  </si>
  <si>
    <t>00010100000000000000</t>
  </si>
  <si>
    <t xml:space="preserve">  НАЛОГИ НА ПРИБЫЛЬ, ДОХОДЫ</t>
  </si>
  <si>
    <t>00010102000010000110</t>
  </si>
  <si>
    <t xml:space="preserve">  Налог на доходы физических лиц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</si>
  <si>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</si>
  <si>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</si>
  <si>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</si>
  <si>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</si>
  <si>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</si>
  <si>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</si>
  <si>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</si>
  <si>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</si>
  <si>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00010500000000000000</t>
  </si>
  <si>
    <t xml:space="preserve">  НАЛОГИ НА СОВОКУПНЫЙ ДОХОД</t>
  </si>
  <si>
    <t>00010502000020000110</t>
  </si>
  <si>
    <t xml:space="preserve">  Единый налог на вмененный доход для отдельных видов деятельности</t>
  </si>
  <si>
    <t>00010502010020000110</t>
  </si>
  <si>
    <t>00010502020020000110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</si>
  <si>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</si>
  <si>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</si>
  <si>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 xml:space="preserve">  Единый сельскохозяйственный налог</t>
  </si>
  <si>
    <t>00010503010010000110</t>
  </si>
  <si>
    <t>00010503020010000110</t>
  </si>
  <si>
    <t xml:space="preserve">  Единый сельскохозяйственный налог (за налоговые периоды, истекшие до 1 января 2011 года)</t>
  </si>
  <si>
    <t>00010504000020000110</t>
  </si>
  <si>
    <t xml:space="preserve">  Налог, взимаемый в связи с применением патентной системы налогообложения</t>
  </si>
  <si>
    <t>00010504010020000110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</si>
  <si>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</si>
  <si>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</si>
  <si>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НАЛОГИ НА ИМУЩЕСТВО</t>
  </si>
  <si>
    <t>00010601000000000110</t>
  </si>
  <si>
    <t xml:space="preserve">  Налог на имущество физических лиц</t>
  </si>
  <si>
    <t>00010601020040000110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</si>
  <si>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</si>
  <si>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00010606000000000110</t>
  </si>
  <si>
    <t xml:space="preserve">  Земельный налог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</si>
  <si>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</si>
  <si>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</si>
  <si>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00010606012040000110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</si>
  <si>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</si>
  <si>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</si>
  <si>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</si>
  <si>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00010606022040000110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</si>
  <si>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</si>
  <si>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00010800000000000000</t>
  </si>
  <si>
    <t xml:space="preserve">  ГОСУДАРСТВЕННАЯ ПОШЛИНА</t>
  </si>
  <si>
    <t>00010803000010000110</t>
  </si>
  <si>
    <t xml:space="preserve">  Государственная пошлина по делам, рассматриваемым в судах общей юрисдикции, мировыми судьями</t>
  </si>
  <si>
    <t>00010803010010000110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</si>
  <si>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</si>
  <si>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00010807000010000110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</si>
  <si>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</si>
  <si>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00010807110010000110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</si>
  <si>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</si>
  <si>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00010807150010000110</t>
  </si>
  <si>
    <t xml:space="preserve">  Государственная пошлина за выдачу разрешения на установку рекламной конструкции</t>
  </si>
  <si>
    <t>00010900000000000000</t>
  </si>
  <si>
    <t xml:space="preserve">  ЗАДОЛЖЕННОСТЬ И ПЕРЕРАСЧЕТЫ ПО ОТМЕНЕННЫМ НАЛОГАМ, СБОРАМ И ИНЫМ ОБЯЗАТЕЛЬНЫМ ПЛАТЕЖАМ</t>
  </si>
  <si>
    <t>00010901000000000110</t>
  </si>
  <si>
    <t xml:space="preserve">  Налог на прибыль организаций, зачислявшийся до 1 января 2005 года в местные бюджеты</t>
  </si>
  <si>
    <t>00010901020040000110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</si>
  <si>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</si>
  <si>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00010904000000000110</t>
  </si>
  <si>
    <t xml:space="preserve">  Налоги на имущество</t>
  </si>
  <si>
    <t>00010904010020000110</t>
  </si>
  <si>
    <t xml:space="preserve">  Налог на имущество предприятий</t>
  </si>
  <si>
    <t>00010904050000000110</t>
  </si>
  <si>
    <t xml:space="preserve">  Земельный налог (по обязательствам, возникшим до 1 января 2006 года)</t>
  </si>
  <si>
    <t>00010904052040000110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</si>
  <si>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</si>
  <si>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00010906000020000110</t>
  </si>
  <si>
    <t xml:space="preserve">  Прочие налоги и сборы (по отмененным налогам и сборам субъектов Российской Федерации)</t>
  </si>
  <si>
    <t>00010906010020000110</t>
  </si>
  <si>
    <t xml:space="preserve">  Налог с продаж</t>
  </si>
  <si>
    <t>00010907000000000110</t>
  </si>
  <si>
    <t xml:space="preserve">  Прочие налоги и сборы (по отмененным местным налогам и сборам)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</si>
  <si>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</si>
  <si>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</si>
  <si>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00010907032040000110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</si>
  <si>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</si>
  <si>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00010907050000000110</t>
  </si>
  <si>
    <t xml:space="preserve">  Прочие местные налоги и сборы</t>
  </si>
  <si>
    <t>00010907052040000110</t>
  </si>
  <si>
    <t xml:space="preserve">  Прочие местные налоги и сборы, мобилизуемые на территориях городских округов</t>
  </si>
  <si>
    <t>00011100000000000000</t>
  </si>
  <si>
    <t xml:space="preserve">  ДОХОДЫ ОТ ИСПОЛЬЗОВАНИЯ ИМУЩЕСТВА, НАХОДЯЩЕГОСЯ В ГОСУДАРСТВЕННОЙ И МУНИЦИПАЛЬНОЙ СОБСТВЕННОСТИ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</si>
  <si>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</si>
  <si>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</si>
  <si>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00011101040040000120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</si>
  <si>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</si>
  <si>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00011105000000000120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</si>
  <si>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</si>
  <si>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</si>
  <si>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</si>
  <si>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</si>
  <si>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</si>
  <si>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00011105030000000120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</si>
  <si>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</si>
  <si>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00011105034040000120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</si>
  <si>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</si>
  <si>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00011107000000000120</t>
  </si>
  <si>
    <t xml:space="preserve">  Платежи от государственных и муниципальных унитарных предприятий</t>
  </si>
  <si>
    <t>00011107010000000120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</si>
  <si>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</si>
  <si>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00011107014040000120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</si>
  <si>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</si>
  <si>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</si>
  <si>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ПЛАТЕЖИ ПРИ ПОЛЬЗОВАНИИ ПРИРОДНЫМИ РЕСУРСАМИ</t>
  </si>
  <si>
    <t>00011201000010000120</t>
  </si>
  <si>
    <t xml:space="preserve">  Плата за негативное воздействие на окружающую среду</t>
  </si>
  <si>
    <t>00011201010010000120</t>
  </si>
  <si>
    <t xml:space="preserve">  Плата за выбросы загрязняющих веществ в атмосферный воздух стационарными объектами</t>
  </si>
  <si>
    <t>00011201020010000120</t>
  </si>
  <si>
    <t xml:space="preserve">  Плата за выбросы загрязняющих веществ в атмосферный воздух передвижными объектами</t>
  </si>
  <si>
    <t>00011201030010000120</t>
  </si>
  <si>
    <t xml:space="preserve">  Плата за сбросы загрязняющих веществ в водные объекты</t>
  </si>
  <si>
    <t>00011201040010000120</t>
  </si>
  <si>
    <t xml:space="preserve">  Плата за размещение отходов производства и потребления</t>
  </si>
  <si>
    <t>00011300000000000000</t>
  </si>
  <si>
    <t xml:space="preserve">  ДОХОДЫ ОТ ОКАЗАНИЯ ПЛАТНЫХ УСЛУГ (РАБОТ) И КОМПЕНСАЦИИ ЗАТРАТ ГОСУДАРСТВА</t>
  </si>
  <si>
    <t>00011302000000000130</t>
  </si>
  <si>
    <t xml:space="preserve">  Доходы от компенсации затрат государства</t>
  </si>
  <si>
    <t>00011302990000000130</t>
  </si>
  <si>
    <t xml:space="preserve">  Прочие доходы от компенсации затрат государства</t>
  </si>
  <si>
    <t>00011302994040000130</t>
  </si>
  <si>
    <t xml:space="preserve">  Прочие доходы от компенсации затрат  бюджетов городских округов</t>
  </si>
  <si>
    <t>00011400000000000000</t>
  </si>
  <si>
    <t xml:space="preserve">  ДОХОДЫ ОТ ПРОДАЖИ МАТЕРИАЛЬНЫХ И НЕМАТЕРИАЛЬНЫХ АКТИВОВ</t>
  </si>
  <si>
    <t>00011402000000000000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</si>
  <si>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</si>
  <si>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00011402040040000410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</si>
  <si>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</si>
  <si>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</si>
  <si>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</si>
  <si>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</si>
  <si>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</si>
  <si>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00011406010000000430</t>
  </si>
  <si>
    <t xml:space="preserve">  Доходы от продажи земельных участков, государственная собственность на которые не разграничена</t>
  </si>
  <si>
    <t>00011406012040000430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</si>
  <si>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</si>
  <si>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00011406020000000430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</si>
  <si>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</si>
  <si>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00011406024040000430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</si>
  <si>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</si>
  <si>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00011600000000000000</t>
  </si>
  <si>
    <t xml:space="preserve">  ШТРАФЫ, САНКЦИИ, ВОЗМЕЩЕНИЕ УЩЕРБА</t>
  </si>
  <si>
    <t>00011603000000000140</t>
  </si>
  <si>
    <t xml:space="preserve">  Денежные взыскания (штрафы) за нарушение законодательства о налогах и сборах</t>
  </si>
  <si>
    <t>00011603010010000140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</si>
  <si>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</si>
  <si>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00011603030010000140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</si>
  <si>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</si>
  <si>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</si>
  <si>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</si>
  <si>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00011625000000000140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</si>
  <si>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</si>
  <si>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00011625060010000140</t>
  </si>
  <si>
    <t xml:space="preserve">  Денежные взыскания (штрафы) за нарушение земельного законодательства</t>
  </si>
  <si>
    <t>00011628000010000140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</si>
  <si>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</si>
  <si>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</si>
  <si>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 xml:space="preserve">  Денежные взыскания (штрафы) за правонарушения в области дорожного движения</t>
  </si>
  <si>
    <t>00011630030010000140</t>
  </si>
  <si>
    <t xml:space="preserve">  Прочие денежные взыскания (штрафы) за  правонарушения в области дорожного движения</t>
  </si>
  <si>
    <t>00011633000000000140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</si>
  <si>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</si>
  <si>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00011633040040000140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</si>
  <si>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</si>
  <si>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00011643000010000140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</si>
  <si>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</si>
  <si>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00011690000000000140</t>
  </si>
  <si>
    <t xml:space="preserve">  Прочие поступления от денежных взысканий (штрафов) и иных сумм в возмещение ущерба</t>
  </si>
  <si>
    <t>00011690040040000140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</si>
  <si>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</si>
  <si>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00011700000000000000</t>
  </si>
  <si>
    <t xml:space="preserve">  ПРОЧИЕ НЕНАЛОГОВЫЕ ДОХОДЫ</t>
  </si>
  <si>
    <t>00011701000000000180</t>
  </si>
  <si>
    <t xml:space="preserve">  Невыясненные поступления</t>
  </si>
  <si>
    <t>-</t>
  </si>
  <si>
    <t>00011701040040000180</t>
  </si>
  <si>
    <t xml:space="preserve">  Невыясненные поступления, зачисляемые в бюджеты городских округов</t>
  </si>
  <si>
    <t>00011705000000000180</t>
  </si>
  <si>
    <t xml:space="preserve">  Прочие неналоговые доходы</t>
  </si>
  <si>
    <t>00011705040040000180</t>
  </si>
  <si>
    <t xml:space="preserve">  Прочие неналоговые доходы бюджетов городских округов</t>
  </si>
  <si>
    <t>00020000000000000000</t>
  </si>
  <si>
    <t xml:space="preserve">  БЕЗВОЗМЕЗДНЫЕ ПОСТУПЛЕНИЯ</t>
  </si>
  <si>
    <t>00020200000000000000</t>
  </si>
  <si>
    <t xml:space="preserve">  БЕЗВОЗМЕЗДНЫЕ ПОСТУПЛЕНИЯ ОТ ДРУГИХ БЮДЖЕТОВ БЮДЖЕТНОЙ СИСТЕМЫ РОССИЙСКОЙ ФЕДЕРАЦИИ</t>
  </si>
  <si>
    <t>00020201000000000151</t>
  </si>
  <si>
    <t xml:space="preserve">  Дотации бюджетам субъектов Российской Федерации и муниципальных образований</t>
  </si>
  <si>
    <t>00020201001000000151</t>
  </si>
  <si>
    <t xml:space="preserve">  Дотации на выравнивание бюджетной обеспеченности</t>
  </si>
  <si>
    <t>00020201001040000151</t>
  </si>
  <si>
    <t xml:space="preserve">  Дотации бюджетам городских округов на выравнивание бюджетной обеспеченности</t>
  </si>
  <si>
    <t>00020202000000000151</t>
  </si>
  <si>
    <t xml:space="preserve">  Субсидии бюджетам бюджетной системы Российской Федерации (межбюджетные субсидии)</t>
  </si>
  <si>
    <t>00020202008000000151</t>
  </si>
  <si>
    <t xml:space="preserve">  Субсидии бюджетам на обеспечение жильем молодых семей</t>
  </si>
  <si>
    <t>00020202008040000151</t>
  </si>
  <si>
    <t xml:space="preserve">  Субсидии бюджетам городских округов на обеспечение жильем молодых семей</t>
  </si>
  <si>
    <t>00020202051000000151</t>
  </si>
  <si>
    <t xml:space="preserve">  Субсидии бюджетам на реализацию федеральных целевых программ</t>
  </si>
  <si>
    <t>00020202051040000151</t>
  </si>
  <si>
    <t xml:space="preserve">  Субсидии бюджетам городских округов на реализацию федеральных целевых программ</t>
  </si>
  <si>
    <t>00020202145000000151</t>
  </si>
  <si>
    <t xml:space="preserve">  Субсидии бюджетам на модернизацию региональных систем общего образования</t>
  </si>
  <si>
    <t>00020202145040000151</t>
  </si>
  <si>
    <t xml:space="preserve">  Субсидии бюджетам городских округов на модернизацию региональных систем общего образования</t>
  </si>
  <si>
    <t>00020202204000000151</t>
  </si>
  <si>
    <t xml:space="preserve">  Субсидии бюджетам на модернизацию региональных систем дошкольного образования</t>
  </si>
  <si>
    <t>00020202204040000151</t>
  </si>
  <si>
    <t xml:space="preserve">  Субсидии бюджетам городских округов на модернизацию региональных систем дошкольного образования</t>
  </si>
  <si>
    <t>00020202999000000151</t>
  </si>
  <si>
    <t xml:space="preserve">  Прочие субсидии</t>
  </si>
  <si>
    <t>00020202999040000151</t>
  </si>
  <si>
    <t xml:space="preserve">  Прочие субсидии бюджетам городских округов</t>
  </si>
  <si>
    <t>00020203000000000151</t>
  </si>
  <si>
    <t xml:space="preserve">  Субвенции бюджетам субъектов Российской Федерации и муниципальных образований</t>
  </si>
  <si>
    <t>00020203021000000151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</si>
  <si>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</si>
  <si>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00020203021040000151</t>
  </si>
  <si>
    <t xml:space="preserve">  Субвенции бюджетам городских округов на  ежемесячное денежное вознаграждение за классное руководство</t>
  </si>
  <si>
    <t>00020203024000000151</t>
  </si>
  <si>
    <t xml:space="preserve">  Субвенции местным бюджетам на выполнение передаваемых полномочий субъектов Российской Федерации</t>
  </si>
  <si>
    <t>00020203024040000151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</si>
  <si>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</si>
  <si>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00020203033000000151</t>
  </si>
  <si>
    <t xml:space="preserve">  Субвенции бюджетам муниципальных образований на оздоровление детей</t>
  </si>
  <si>
    <t>00020203033040000151</t>
  </si>
  <si>
    <t xml:space="preserve">  Субвенции бюджетам городских округов на оздоровление детей</t>
  </si>
  <si>
    <t>00020203119000000151</t>
  </si>
  <si>
    <t xml:space="preserve">  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</si>
  <si>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00020203119040000151</t>
  </si>
  <si>
    <t xml:space="preserve">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</si>
  <si>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00020204000000000151</t>
  </si>
  <si>
    <t xml:space="preserve">  Иные межбюджетные трансферты</t>
  </si>
  <si>
    <t>00020204025000000151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</si>
  <si>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</si>
  <si>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00020204025040000151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</si>
  <si>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</si>
  <si>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00021800000000000000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</si>
  <si>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</si>
  <si>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00021800000000000180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</si>
  <si>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</si>
  <si>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00021804000040000180</t>
  </si>
  <si>
    <t xml:space="preserve">  Доходы бюджетов городских округов от возврата  организациями остатков субсидий прошлых лет</t>
  </si>
  <si>
    <t>00021804010040000180</t>
  </si>
  <si>
    <t xml:space="preserve">  Доходы бюджетов городских округов от возврата бюджетными учреждениями остатков субсидий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</si>
  <si>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</si>
  <si>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</si>
  <si>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00021904000040000151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</si>
  <si>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</si>
  <si>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</si>
  <si>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Расходы бюджета по ведомственной структуре расходов бюджета городского округа на 2013 год</t>
  </si>
  <si>
    <t>Наименование расходов</t>
  </si>
  <si>
    <t>Код главного распорядителя бюджетных средств</t>
  </si>
  <si>
    <t>Раздел, подраздел</t>
  </si>
  <si>
    <t>Целевая ствтья</t>
  </si>
  <si>
    <t>Вид расходов</t>
  </si>
  <si>
    <t xml:space="preserve">    Администрация городского округа Шуя</t>
  </si>
  <si>
    <t>800</t>
  </si>
  <si>
    <t>0000</t>
  </si>
  <si>
    <t>0000000</t>
  </si>
  <si>
    <t>000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</si>
  <si>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</si>
  <si>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</si>
  <si>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</t>
  </si>
  <si>
    <t>0020400</t>
  </si>
  <si>
    <t xml:space="preserve">            Ведомственная целевая программа "Эффективная реализация органами местного самоуправления полномочий по решению вопросов местного значения"</t>
  </si>
  <si>
    <t>347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</si>
  <si>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</si>
  <si>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</si>
  <si>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Создание и организация деятельности муниципальных комиссий по делам несовершеннолетних и защите их прав</t>
  </si>
  <si>
    <t>0021600</t>
  </si>
  <si>
    <t xml:space="preserve">          Административные комиссии</t>
  </si>
  <si>
    <t>0021700</t>
  </si>
  <si>
    <t xml:space="preserve">        Другие общегосударственные вопросы</t>
  </si>
  <si>
    <t xml:space="preserve">          ВЦП Ведомственная целевая программа "Предоставление документальной архивной информации"</t>
  </si>
  <si>
    <t>0025300</t>
  </si>
  <si>
    <t xml:space="preserve">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</si>
  <si>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</si>
  <si>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Субсидия бюджетным учреждениям на иные цели</t>
  </si>
  <si>
    <t>612</t>
  </si>
  <si>
    <t xml:space="preserve">          Ведомственная целевая программа "Содержание  и обслуживание административных зданий и транспорта, обеспечивающих деятельность Администрации городского округа Шуя"</t>
  </si>
  <si>
    <t>0029908</t>
  </si>
  <si>
    <t xml:space="preserve">          Ведомственная целевая программа "Повышение качества предоставления государственных и  муниципальных   услуг на базе Муниципального автономного учреждения  городского округа  Шуя "Многофункциональный центр предоставления государственных и  муниципальных услуг"</t>
  </si>
  <si>
    <t>0029910</t>
  </si>
  <si>
    <t xml:space="preserve">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</si>
  <si>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>621</t>
  </si>
  <si>
    <t xml:space="preserve">          Оценка недвижимости, призанние прав и регулирование отношений по муниципальной собственности</t>
  </si>
  <si>
    <t>0900300</t>
  </si>
  <si>
    <t xml:space="preserve">          Выполнение других обязательств государства</t>
  </si>
  <si>
    <t>0920300</t>
  </si>
  <si>
    <t xml:space="preserve">            Выполнение функций органами местного самоуправления</t>
  </si>
  <si>
    <t>007</t>
  </si>
  <si>
    <t xml:space="preserve">            Ведомственная целевая программа "Формирование, распоряжение и управление земельными участками, являющимися собственностью городского округа Шуя"</t>
  </si>
  <si>
    <t>367</t>
  </si>
  <si>
    <t xml:space="preserve">          Ведомственная целевая программа "Развитие территориального общественного самоуправления в городском округе Шуя"</t>
  </si>
  <si>
    <t>0920338</t>
  </si>
  <si>
    <t xml:space="preserve">          Ведомственная целевая программа "Организация культурно-массовых мероприятий и развивающих мероприятий для населения городского округа Шуя"</t>
  </si>
  <si>
    <t>0920354</t>
  </si>
  <si>
    <t xml:space="preserve">          Субсидии отдельным общественным организациям и иным некоммерческим объединениям</t>
  </si>
  <si>
    <t>5140500</t>
  </si>
  <si>
    <t xml:space="preserve">          Долгосрочная целевая программа "Обеспечение   первичных мер пожарной безопасности в границах городского округа Шуя на 2011-2015 гг"</t>
  </si>
  <si>
    <t>7950200</t>
  </si>
  <si>
    <t xml:space="preserve">          Долглсрочная целевая программа "Осуществление мероприятий по обеспечению безопасности людей на водных объектах городского округа Шуя, охране их жизни и здоровья на 2013-2016 годы"</t>
  </si>
  <si>
    <t>7951300</t>
  </si>
  <si>
    <t xml:space="preserve">          Долгосрочная целевая программа "Совершенствование системы профилактики преступлений  и правонарушений на территории городского округа Шуя на 2012-2014 г.г."</t>
  </si>
  <si>
    <t>7951600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</si>
  <si>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</si>
  <si>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</si>
  <si>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Ведомственная целевая программа "Проведение аварийно-спасательных и других неотложных работ в ходе ликвидации ЧС"</t>
  </si>
  <si>
    <t>3024600</t>
  </si>
  <si>
    <t xml:space="preserve">          Ведомственная целевая программа "Организационное обучение населения первичным мерам пожарной безопасности, действиям в чрезвычайных ситуациях и способам защиты от опасностей, возникающих при ведении военных действий или вследствие этих действий"</t>
  </si>
  <si>
    <t>3024800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</si>
  <si>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</si>
  <si>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</si>
  <si>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    Мероприятия по землеустройству и землепользованию</t>
  </si>
  <si>
    <t>3400300</t>
  </si>
  <si>
    <t xml:space="preserve">          Долгосрочная целевая программа "Развитие малого и среднего предпринимательства в городском округе Шуя на 2012 - 2015 годы"</t>
  </si>
  <si>
    <t>7950300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</si>
  <si>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</si>
  <si>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</si>
  <si>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    Ведомственная целевая программа "Организация профессиональной подготовки, переподготовки и повышения квалификации муниципальных служащих Администрации городского округа Шуя"</t>
  </si>
  <si>
    <t>4290037</t>
  </si>
  <si>
    <t xml:space="preserve">        Молодежная политика и оздоровление детей</t>
  </si>
  <si>
    <t xml:space="preserve">          Ведомственная целевая программа "Организация мероприятий по работе с детьми и молодежью в городском округе Шуя"</t>
  </si>
  <si>
    <t>4310135</t>
  </si>
  <si>
    <t xml:space="preserve">          Долгосрочная целевая программа "Патриотическое  воспитание населения города Шуи Ивановской области на 2011-2015гг."</t>
  </si>
  <si>
    <t>7950800</t>
  </si>
  <si>
    <t xml:space="preserve">      ЗДРАВООХРАНЕНИЕ</t>
  </si>
  <si>
    <t xml:space="preserve">        Стационарная медицинская помощь</t>
  </si>
  <si>
    <t xml:space="preserve">          Долгосрочная целевая программа "Подготовка врачебных кадров и привлечение специалистов для учреждений здравоохранения городского округа Шуя" на 2011-2015 годы</t>
  </si>
  <si>
    <t>7950400</t>
  </si>
  <si>
    <t xml:space="preserve">      СОЦИАЛЬНАЯ ПОЛИТИКА</t>
  </si>
  <si>
    <t xml:space="preserve">        Пенсионное обеспечение</t>
  </si>
  <si>
    <t xml:space="preserve">          Ведомственная целевая программа "Пенсии за выслугу лет лицам, замещавшим выборные муниципальные должности и муниципальные должности муниципальной службы городского округа Шуя"</t>
  </si>
  <si>
    <t>4915700</t>
  </si>
  <si>
    <t xml:space="preserve">            Социальные выплаты</t>
  </si>
  <si>
    <t>005</t>
  </si>
  <si>
    <t xml:space="preserve">       
Физическая культура и спорт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</si>
  <si>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</si>
  <si>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    Ведомственная целевая программа "Организация и проведение спортивно-массовых мероприятий"</t>
  </si>
  <si>
    <t>4825500</t>
  </si>
  <si>
    <t xml:space="preserve">          Ведомственная целевая программа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</t>
  </si>
  <si>
    <t>5125600</t>
  </si>
  <si>
    <t xml:space="preserve">    городская Дума городского округа Шуя</t>
  </si>
  <si>
    <t>803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</si>
  <si>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</si>
  <si>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Глава муниципального образования</t>
  </si>
  <si>
    <t>0020300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</si>
  <si>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</si>
  <si>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Депутаты представительного органа муниципального образования</t>
  </si>
  <si>
    <t>0021200</t>
  </si>
  <si>
    <t xml:space="preserve">          Учебные заведения и курсы по переподготовке кадров</t>
  </si>
  <si>
    <t>4290000</t>
  </si>
  <si>
    <t xml:space="preserve">    Контрольно-счетная комиссия городского округа Шуя</t>
  </si>
  <si>
    <t>804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</si>
  <si>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</si>
  <si>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Руководитель контрольно-счетной палаты муниципального образования и его заместители</t>
  </si>
  <si>
    <t>0022500</t>
  </si>
  <si>
    <t xml:space="preserve">    Финансовое управление Администрации городского округа Шуя</t>
  </si>
  <si>
    <t>807</t>
  </si>
  <si>
    <t xml:space="preserve">    Отдел культуры администрации городского округа Шуя</t>
  </si>
  <si>
    <t>812</t>
  </si>
  <si>
    <t xml:space="preserve">        Общее образование</t>
  </si>
  <si>
    <t xml:space="preserve">          Ведомственная целевая программа "Дополнительное образование детей в сфере культуры и искусства"</t>
  </si>
  <si>
    <t>4234200</t>
  </si>
  <si>
    <t xml:space="preserve">          Поэтапное доведение средней заработной платы педагогическим работникам муниципальных детских музыкальных, художественных школ  и школ искусств до средней заработной платы в Ивановской области</t>
  </si>
  <si>
    <t>6200100</t>
  </si>
  <si>
    <t xml:space="preserve">            Ведомственная целевая программа "Дополнительное образование детей в  
          сфере культуры и искусства"  
</t>
  </si>
  <si>
    <t>042</t>
  </si>
  <si>
    <t xml:space="preserve">          Ведомственная целевая программа "Организация муниципальным учреждением  "Молодежный информационный центр" мероприятий по работе с детьми и молодежью в городском округе Шуя"</t>
  </si>
  <si>
    <t>4310147</t>
  </si>
  <si>
    <t xml:space="preserve">      КУЛЬТУРА, КИНЕМАТОГРАФИЯ</t>
  </si>
  <si>
    <t xml:space="preserve">        Культура</t>
  </si>
  <si>
    <t xml:space="preserve">          Комплектование книжных фондов библиотек  муниципальных образований и государственных библиотек городов Москвы и Санкт-Петербурга</t>
  </si>
  <si>
    <t>4400200</t>
  </si>
  <si>
    <t xml:space="preserve">            Ведомственная целевая программа "Библиотечно-информационное обслуживание населения"</t>
  </si>
  <si>
    <t>451</t>
  </si>
  <si>
    <t xml:space="preserve">          Ведомственная целевая программа "Организация культурного досуга и отдыха населения городского округа "</t>
  </si>
  <si>
    <t>4404300</t>
  </si>
  <si>
    <t xml:space="preserve">            Субсидии автономным учреждениям на иные цели</t>
  </si>
  <si>
    <t>622</t>
  </si>
  <si>
    <t xml:space="preserve">          Ведомственная целевая программа " Предоставление музейных услуг (Музейно-выставочная деятельность)"</t>
  </si>
  <si>
    <t>4414400</t>
  </si>
  <si>
    <t xml:space="preserve">          Ведомственная целевая программа "Библиотечно-информационное обслуживание населения"</t>
  </si>
  <si>
    <t>4424500</t>
  </si>
  <si>
    <t xml:space="preserve">          Укрепление материально-технической базы учреждений культуры 
</t>
  </si>
  <si>
    <t>6150399</t>
  </si>
  <si>
    <t xml:space="preserve">            Ведомственная целевая программа "Организация культурного досуга и отдыха населения городского округа"</t>
  </si>
  <si>
    <t>043</t>
  </si>
  <si>
    <t xml:space="preserve">          Повышение заработной платы работникам культуры муниципальных учреждений культуры</t>
  </si>
  <si>
    <t>6190200</t>
  </si>
  <si>
    <t xml:space="preserve">            Ведомственная целевая программа " Предоставление музейных услуг (Музейно-выставочная деятельность)"</t>
  </si>
  <si>
    <t>044</t>
  </si>
  <si>
    <t xml:space="preserve">        Другие вопросы в области культуры, кинематографии</t>
  </si>
  <si>
    <t xml:space="preserve">          Ведомственная целевая программа "Предоставление музейных услуг (Музейно-выставочная деятельность)"</t>
  </si>
  <si>
    <t>4524400</t>
  </si>
  <si>
    <t>4529947</t>
  </si>
  <si>
    <t xml:space="preserve">      СРЕДСТВА МАССОВОЙ ИНФОРМАЦИИ</t>
  </si>
  <si>
    <t xml:space="preserve">        Телевидение и радиовещание</t>
  </si>
  <si>
    <t xml:space="preserve">          Ведомственная целевая программа "Предоставление информационных услуг и услуг связи населению городского округа Шуя"</t>
  </si>
  <si>
    <t>4539900</t>
  </si>
  <si>
    <t xml:space="preserve">    Отдел образования администрации городского округа Шуя</t>
  </si>
  <si>
    <t>813</t>
  </si>
  <si>
    <t xml:space="preserve">        Дошкольное образование</t>
  </si>
  <si>
    <t xml:space="preserve">          Субсидии бюджетам муниципальных районов, городских округов Ивановской области на поддержку реализации мероприятия Федеральной целевой программы развития образования на 2011-2015 годы в части модернизации регионально-муниципальных систем дошкольного образования в 2013 году</t>
  </si>
  <si>
    <t>1008999</t>
  </si>
  <si>
    <t xml:space="preserve">          Содержание, обучение и воспитание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</si>
  <si>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4202100</t>
  </si>
  <si>
    <t xml:space="preserve">            Ведомственная целевая программа "Предоставление общедоступного бесплатного  
            дошкольного образования  на территории городского округа Шуя" 
</t>
  </si>
  <si>
    <t>030</t>
  </si>
  <si>
    <t xml:space="preserve">          Ведомственная целевая программа "Предоставление общедоступного бесплатного дошкольного образования на территории городского округа Шуя" 
</t>
  </si>
  <si>
    <t>4203000</t>
  </si>
  <si>
    <t xml:space="preserve">          Повышение заработной платы педагогических работников муниципальных дошкольных образовательных учреждений</t>
  </si>
  <si>
    <t>6190100</t>
  </si>
  <si>
    <t xml:space="preserve">          Ведомственная целевая программа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</t>
  </si>
  <si>
    <t>4213100</t>
  </si>
  <si>
    <t xml:space="preserve">          Ведомственная целевая программа "Организация предоставления общедоступного бесплатного дополнительного образования детям на территории городского округа Шуя"</t>
  </si>
  <si>
    <t>4233200</t>
  </si>
  <si>
    <t xml:space="preserve">          Модернизация  региональных систем общего образования</t>
  </si>
  <si>
    <t>4362100</t>
  </si>
  <si>
    <t xml:space="preserve">            Ведомственная целевая программа "Предоставление общедоступного  
бесплатного начального общего, основного общего, среднего (полного)  
общего образования  по основным общеобразовательным программам на  
территории городского округа Шуя" 
</t>
  </si>
  <si>
    <t>031</t>
  </si>
  <si>
    <t xml:space="preserve">          Ежемесячное денежное вознаграждение за классное руководство</t>
  </si>
  <si>
    <t>5200900</t>
  </si>
  <si>
    <t xml:space="preserve">          Субсидии бюджетам муниципальных районов и городских округов Ивановской области на реализацию аналогичных долгосрочных целевых программ муниципальных образований Ивановской области  в   целях софинансирования расходов бюджетов муниципальных районов и городских округов Ивановской области по укреплению пожарной безопасности муниципальных общеобразовательных учреждений Ивановской области в 2012 году</t>
  </si>
  <si>
    <t>5220200</t>
  </si>
  <si>
    <t xml:space="preserve">          Дополнительное   финансирование мероприятий   по    организации питания     в     муниципальных общеобразовательных учреждениях 
Ивановской области        
</t>
  </si>
  <si>
    <t>6060000</t>
  </si>
  <si>
    <t xml:space="preserve">          Ведомственная целевая программа "Обеспечение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на содержание зданий и коммунальных расходов, осуществляемых из местных бюджетов)"</t>
  </si>
  <si>
    <t>6130172</t>
  </si>
  <si>
    <t xml:space="preserve">         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</t>
  </si>
  <si>
    <t>6130200</t>
  </si>
  <si>
    <t xml:space="preserve">            Субсидии некоммерческим организациям</t>
  </si>
  <si>
    <t>019</t>
  </si>
  <si>
    <t xml:space="preserve">         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</si>
  <si>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6130900</t>
  </si>
  <si>
    <t xml:space="preserve">          Укрепление материально-технической базы образовательных учреждений</t>
  </si>
  <si>
    <t>6150299</t>
  </si>
  <si>
    <t xml:space="preserve">            Ведомственная целевая программа "Организация предоставления 
          общедоступного бесплатного дополнительного образования детям на 
          территории городского округа Шуя" 
</t>
  </si>
  <si>
    <t>032</t>
  </si>
  <si>
    <t xml:space="preserve">          Поэтапное доведение средней заработной платы педагогическим работникам муниципальных учреждений дополнительного образования детей в сфере физической культуры и спорта до средней заработной платы в Ивановской области</t>
  </si>
  <si>
    <t>6200200</t>
  </si>
  <si>
    <t xml:space="preserve">          Поэтапное доведение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</si>
  <si>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6200300</t>
  </si>
  <si>
    <t xml:space="preserve">          Ведомственная целевая программа "Предоставление общедоступного бесплатного дошкольного образования  на территории городского округа Шуя"</t>
  </si>
  <si>
    <t>4293000</t>
  </si>
  <si>
    <t xml:space="preserve">          Ведомственная целевая программа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</t>
  </si>
  <si>
    <t>4293100</t>
  </si>
  <si>
    <t xml:space="preserve">          Оздоровление детей</t>
  </si>
  <si>
    <t>4320200</t>
  </si>
  <si>
    <t xml:space="preserve">          Ведомственная целевая программа "Организованный отдых обучающихся (воспитанников) образовательных  учреждений в каникулярное время " 
</t>
  </si>
  <si>
    <t>4323300</t>
  </si>
  <si>
    <t xml:space="preserve">          Долгосрочная целевая программа Ивановской области "Развитие системы отдыха и оздоровления детей в Ивановской области на 2012-2014 годы"</t>
  </si>
  <si>
    <t>5221500</t>
  </si>
  <si>
    <t xml:space="preserve">        Другие вопросы в области образования</t>
  </si>
  <si>
    <t xml:space="preserve">          Ведомственная целевая программа "Предоставление общедоступного бесплатного дошкольного образования на территории городского округа Шуя"</t>
  </si>
  <si>
    <t>4523000</t>
  </si>
  <si>
    <t xml:space="preserve">          Ведомственная целевая программа "Предоставление общедоступного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</t>
  </si>
  <si>
    <t>4523100</t>
  </si>
  <si>
    <t>4523200</t>
  </si>
  <si>
    <t xml:space="preserve">          Ведомственная целевая программа 
"Организованный отдых обучающихся (воспитанников) образовательных  учреждений в каникулярное время"  
</t>
  </si>
  <si>
    <t>4523300</t>
  </si>
  <si>
    <t xml:space="preserve">          Долгосрочная целевая программа "Развитие общего образования городского округа Шуя на 2011-2016 годы"</t>
  </si>
  <si>
    <t>7950600</t>
  </si>
  <si>
    <t xml:space="preserve">          Муниципальная целевая программа "Дети города Шуи" на 2010-2014 гг."</t>
  </si>
  <si>
    <t>7950700</t>
  </si>
  <si>
    <t xml:space="preserve">          Долгосрочная целевая программа "Повышение безопасности дорожного движения в городском округе Шуя в 2013-2015 годах"</t>
  </si>
  <si>
    <t>7951400</t>
  </si>
  <si>
    <t xml:space="preserve">          Долгосрочная целевая программа "Социально-экономическая поддержка молодых специалистов, работающих в муниципальных образовательных учреждениях городского округа Шуя Ивановской области в 2013-2018годах"</t>
  </si>
  <si>
    <t>7951500</t>
  </si>
  <si>
    <t xml:space="preserve">          Долгосрочная целевая программа "Совершенствование  автоматизированной системы  централизованного информирования и оповещения  населения городского округа Шуя в кризисных ситуациях на 2013-2015 годы"</t>
  </si>
  <si>
    <t>7951700</t>
  </si>
  <si>
    <t xml:space="preserve">        Охрана семьи и детства</t>
  </si>
  <si>
    <t xml:space="preserve">      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</si>
  <si>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</si>
  <si>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Отдел жилищно-коммунального хозяйства, транспорта, связи и благоустройства</t>
  </si>
  <si>
    <t>814</t>
  </si>
  <si>
    <t xml:space="preserve">          Ведомственная целевая программа "Обеспечение деятельности Муниципального учреждения "Управление городского хозяйства" 
</t>
  </si>
  <si>
    <t>0029909</t>
  </si>
  <si>
    <t xml:space="preserve">        Сельское хозяйство и рыболовство</t>
  </si>
  <si>
    <t xml:space="preserve">          Организация проведения мероприятий по оборудованию и содержанию сибиреязвенных скотомогильников</t>
  </si>
  <si>
    <t>2607004</t>
  </si>
  <si>
    <t xml:space="preserve">        Водное хозяйство</t>
  </si>
  <si>
    <t xml:space="preserve">        Дорожное хозяйство</t>
  </si>
  <si>
    <t xml:space="preserve">          ДЦП Ив. обл. "Развитие автомобильных дорог общего пользования Ивановской области на 2010 - 2015 годы"</t>
  </si>
  <si>
    <t>5220800</t>
  </si>
  <si>
    <t xml:space="preserve">          Ведомственная целевая программа "Капитальный и текущий ремонт автомобильных  дорог, ремонт и строительство тротуаров"</t>
  </si>
  <si>
    <t>6004100</t>
  </si>
  <si>
    <t xml:space="preserve">          Долгосрочная целевая программа "Капитальный ремонт и ремонт дворовых территорий многоквартирных домов муниципального образования городской округ Шуя на 2013-2015 годы"</t>
  </si>
  <si>
    <t>7951800</t>
  </si>
  <si>
    <t xml:space="preserve">          Долгосрочная целевая программа " Капитальный ремонт и ремонт автомобильных дорог общего пользования муниципального значения городского округа Шуя на 2013-2015 годы"</t>
  </si>
  <si>
    <t>7951900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</si>
  <si>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</si>
  <si>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</si>
  <si>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</si>
  <si>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0980104</t>
  </si>
  <si>
    <t xml:space="preserve">            Бюджетные инвестиции</t>
  </si>
  <si>
    <t>003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</si>
  <si>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бюджета Ивановской области</t>
  </si>
  <si>
    <t>0980204</t>
  </si>
  <si>
    <t xml:space="preserve">          Мероприятия в области жилищного хозяйства</t>
  </si>
  <si>
    <t>3500300</t>
  </si>
  <si>
    <t xml:space="preserve">            Субсидии юридическим лицам</t>
  </si>
  <si>
    <t>006</t>
  </si>
  <si>
    <t xml:space="preserve">          Ведомственная целевая программа "Капитальный ремонт жилых домов городского округа Шуя"</t>
  </si>
  <si>
    <t>3502100</t>
  </si>
  <si>
    <t xml:space="preserve">          Ведомственная целевая программа "Организация досуга детей при ЖЭУ на территории городского округа Шуя"</t>
  </si>
  <si>
    <t>3502300</t>
  </si>
  <si>
    <t xml:space="preserve">          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Шуя на 2012 год"</t>
  </si>
  <si>
    <t>7951000</t>
  </si>
  <si>
    <t xml:space="preserve">        Коммунальное хозяйство</t>
  </si>
  <si>
    <t xml:space="preserve">          Резервный фонд Правительства Ивановской области (проведение неотложных аварийно-восстановительных работ на главном городском канализационном коллекторе, пострадавшем в результате чрезвычайной ситуации)</t>
  </si>
  <si>
    <t>0700400</t>
  </si>
  <si>
    <t xml:space="preserve">          Бюджетные инвестиции в объекты капитального строительства собственности муниципальных образований</t>
  </si>
  <si>
    <t>1020102</t>
  </si>
  <si>
    <t xml:space="preserve">          Мероприятия в области коммунального хозяйства</t>
  </si>
  <si>
    <t>3510500</t>
  </si>
  <si>
    <t xml:space="preserve">          Субсидии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</si>
  <si>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3520400</t>
  </si>
  <si>
    <t xml:space="preserve">        Благоустройство</t>
  </si>
  <si>
    <t xml:space="preserve">          Резервные фонды местных администраций</t>
  </si>
  <si>
    <t>0700500</t>
  </si>
  <si>
    <t xml:space="preserve">          Организация проведения мероприятий по отлову и содержанию безнадзорных животных;</t>
  </si>
  <si>
    <t>2607002</t>
  </si>
  <si>
    <t xml:space="preserve">          Ведомственная целевая программа "Содержание мест захоронения городского округа Шуя "</t>
  </si>
  <si>
    <t>6002000</t>
  </si>
  <si>
    <t xml:space="preserve">          Ведомственная целевая программа  "Организация временной занятости несовершеннолетних граждан на территории городского округа Шуя "</t>
  </si>
  <si>
    <t>6002400</t>
  </si>
  <si>
    <t xml:space="preserve">          Ведомственная целевая программа "Организация общественных работ за счет создания рабочих мест для ОГУ "Шуйский ЦЗН" на территории городского округа Шуя "</t>
  </si>
  <si>
    <t>6002500</t>
  </si>
  <si>
    <t xml:space="preserve">          Ведомственная целевая программа "Озеленение территории городского округа Шуя "</t>
  </si>
  <si>
    <t>6002600</t>
  </si>
  <si>
    <t xml:space="preserve">          Ведомственная целевая программа "Освещение улиц в городском округе Шуя "</t>
  </si>
  <si>
    <t>6002700</t>
  </si>
  <si>
    <t xml:space="preserve">          Ведомственная целевая программа "Благоустройство территории городского округа Шуя "</t>
  </si>
  <si>
    <t>6002800</t>
  </si>
  <si>
    <t xml:space="preserve">          Ведомственная целевая программа "Уличная уборка территории городского округа Шуя "</t>
  </si>
  <si>
    <t>6002900</t>
  </si>
  <si>
    <t xml:space="preserve">          Благоустройство</t>
  </si>
  <si>
    <t>6150500</t>
  </si>
  <si>
    <t xml:space="preserve">            Ведомственная целевая программа "Капитальный и текущий ремонт автомобильных дорог, ремонт и строительство тротуаров"</t>
  </si>
  <si>
    <t>041</t>
  </si>
  <si>
    <t xml:space="preserve">          Долгосрочная муниципальная программа "Детскую площадку в каждый  двор" на 2010-2014 гг.</t>
  </si>
  <si>
    <t>7951100</t>
  </si>
  <si>
    <t xml:space="preserve">        Другие вопросы в области жилищно-коммунального хозяйства</t>
  </si>
  <si>
    <t xml:space="preserve">          Модернизация региональных систем дошкольного образования</t>
  </si>
  <si>
    <t>4362700</t>
  </si>
  <si>
    <t xml:space="preserve">          ДЦП Ивановской области "Развитие  культуры Ивановской области на 2013-2018 годы"</t>
  </si>
  <si>
    <t>5221700</t>
  </si>
  <si>
    <t xml:space="preserve">        Социальное обеспечение населения</t>
  </si>
  <si>
    <t xml:space="preserve">          Подпрограмма обеспечение жильем молодых семей</t>
  </si>
  <si>
    <t>1008820</t>
  </si>
  <si>
    <t xml:space="preserve">            Субсидия гражданам на приобретение жилья</t>
  </si>
  <si>
    <t>322</t>
  </si>
  <si>
    <t xml:space="preserve">          Долгосрочная целевая программа Ивановской области "Жилище"на 2011-2015 годы, подпрограмма "Государственная поддержка граждан в сфере ипотечного жилищного кредитования"</t>
  </si>
  <si>
    <t>5221101</t>
  </si>
  <si>
    <t xml:space="preserve">          Долгосрочная целевая программа Ивановской области "Жилище на 2011-2015 годы подпрограмма "Обеспечение жильем молодых семей"</t>
  </si>
  <si>
    <t>5221103</t>
  </si>
  <si>
    <t xml:space="preserve">          Государственная и муниципальная поддержка граждан в сфере ипотечного жилищного кредитования в городском округе Шуя на 2011-2015 гг.</t>
  </si>
  <si>
    <t>7950900</t>
  </si>
  <si>
    <t xml:space="preserve">          Долгосрочная целевая программа "Обеспечение жильем молодых семей" в городском округе Шуя на  2011-2015годы</t>
  </si>
  <si>
    <t>7951200</t>
  </si>
  <si>
    <t xml:space="preserve">          Обеспечение предоставления жилых помещений детям-сиротам и детям, оставшимся без попечения родителей лицам из их числа по договорам найма    специализированных жилых помещений</t>
  </si>
  <si>
    <t>5052104</t>
  </si>
  <si>
    <t xml:space="preserve">          Региональные целевые программы. Долгосрочная целевая  программа 
"Дети  Ивановской  области"  на 2009 - 2013 годы        
</t>
  </si>
  <si>
    <t>5220300</t>
  </si>
  <si>
    <t xml:space="preserve">        Физическая культура</t>
  </si>
  <si>
    <t xml:space="preserve">          Долгосрочная целевая программа по выравниванию обеспеченности населения городского округа Шуя объектами физической культуры и спорта на 2011 -2015 годы 
</t>
  </si>
  <si>
    <t>7950500</t>
  </si>
  <si>
    <t>Итого расходов</t>
  </si>
  <si>
    <t xml:space="preserve">Источники внутреннего финансирования дефицита бюджета городского округа на 2013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</si>
  <si>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 xml:space="preserve">Наименование кода классификации источников финансирования дефицитов бюджетов </t>
  </si>
  <si>
    <t>Утвержденные бюджетные назначения 2013 год</t>
  </si>
  <si>
    <t>000 01 00 00 00 00 0000 000</t>
  </si>
  <si>
    <t>Источники внутреннего финансирования дефицита  бюджета городского округа – всего</t>
  </si>
  <si>
    <t>000 01 05 00 00 00 0000 000</t>
  </si>
  <si>
    <t>Изменение остатков средств на счетах по учету средств бюджета</t>
  </si>
  <si>
    <t xml:space="preserve">000 01 05 00 00 00 0000 500  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</si>
  <si>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</si>
  <si>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</si>
  <si>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</si>
  <si>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</si>
  <si>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</si>
  <si>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000 01 05 02 01 040000 510</t>
  </si>
  <si>
    <t>Увеличение прочих остатков денежных средств бюджетов городского округа</t>
  </si>
  <si>
    <t>000 01 05 00 00 00 0000 600</t>
  </si>
  <si>
    <t>Уменьшение остатков средств бюджета</t>
  </si>
  <si>
    <t xml:space="preserve">000 01 05 02 00 00 0000 600  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</si>
  <si>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</si>
  <si>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</si>
  <si>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</si>
  <si>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000 01 05 02 01 04 0000 610</t>
  </si>
  <si>
    <t>Уменьшение прочих остатков денежных средств бюджетов городских округов</t>
  </si>
  <si>
    <t>Финансовое управление Администрации городского округа Шуя</t>
  </si>
  <si>
    <t>01050201040000510</t>
  </si>
  <si>
    <t>01050201040000610</t>
  </si>
  <si>
    <t>Приложение № 3                                                                                   к решению Думы городского округа Шуя "Об исполнении бюджета и использовании резервного фонда Администрации г. о. Шуя за 2013 год " от 26.06.2014г. № 119</t>
  </si>
  <si>
    <t>Приложение № 1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26.06.2014г. № 119</t>
  </si>
  <si>
    <t>Приложение № 2                                                                                   к решению Думы городского округа Шуя "Об исполнении бюджета и использовании ссигнований резервного фонда Администрации г. о. Шуя за 2013 год " от 26.06.2014 г. № 119</t>
  </si>
  <si>
    <t>Приложение № 4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 г. № 119</t>
  </si>
  <si>
    <t>Приложение № 5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2013 год " от 26.06.2014 г. № 119</t>
  </si>
  <si>
    <t>Приложение № 6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 г. № 119</t>
  </si>
  <si>
    <t>Приложение № 7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2013 год " от 26.06.2014 г. № 119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</si>
</sst>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  <numFmt numFmtId="169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6" fillId="33" borderId="10" xfId="0" applyNumberFormat="1" applyFont="1" applyFill="1" applyBorder="1" applyAlignment="1" applyProtection="1">
      <alignment horizontal="right" shrinkToFit="1"/>
      <protection locked="0"/>
    </xf>
    <xf numFmtId="4" fontId="6" fillId="33" borderId="0" xfId="0" applyNumberFormat="1" applyFont="1" applyFill="1" applyAlignment="1" applyProtection="1">
      <alignment horizontal="right" shrinkToFit="1"/>
      <protection locked="0"/>
    </xf>
    <xf numFmtId="4" fontId="7" fillId="33" borderId="10" xfId="0" applyNumberFormat="1" applyFont="1" applyFill="1" applyBorder="1" applyAlignment="1">
      <alignment horizontal="right" shrinkToFit="1"/>
    </xf>
    <xf numFmtId="4" fontId="7" fillId="33" borderId="0" xfId="0" applyNumberFormat="1" applyFont="1" applyFill="1" applyAlignment="1">
      <alignment horizontal="right"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/>
    </xf>
    <xf numFmtId="49" fontId="10" fillId="33" borderId="11" xfId="0" applyNumberFormat="1" applyFont="1" applyFill="1" applyBorder="1" applyAlignment="1" applyProtection="1">
      <alignment horizontal="center" shrinkToFit="1"/>
      <protection locked="0"/>
    </xf>
    <xf numFmtId="4" fontId="10" fillId="33" borderId="11" xfId="0" applyNumberFormat="1" applyFont="1" applyFill="1" applyBorder="1" applyAlignment="1" applyProtection="1">
      <alignment horizontal="right" shrinkToFit="1"/>
      <protection locked="0"/>
    </xf>
    <xf numFmtId="0" fontId="3" fillId="33" borderId="0" xfId="0" applyFont="1" applyFill="1" applyBorder="1" applyAlignment="1">
      <alignment vertical="center"/>
    </xf>
    <xf numFmtId="4" fontId="6" fillId="33" borderId="0" xfId="0" applyNumberFormat="1" applyFont="1" applyFill="1" applyBorder="1" applyAlignment="1" applyProtection="1">
      <alignment horizontal="right" shrinkToFit="1"/>
      <protection locked="0"/>
    </xf>
    <xf numFmtId="4" fontId="7" fillId="33" borderId="0" xfId="0" applyNumberFormat="1" applyFont="1" applyFill="1" applyBorder="1" applyAlignment="1">
      <alignment horizontal="right" shrinkToFit="1"/>
    </xf>
    <xf numFmtId="0" fontId="10" fillId="33" borderId="12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center" shrinkToFit="1"/>
    </xf>
    <xf numFmtId="4" fontId="10" fillId="33" borderId="11" xfId="0" applyNumberFormat="1" applyFont="1" applyFill="1" applyBorder="1" applyAlignment="1">
      <alignment horizontal="right" shrinkToFit="1"/>
    </xf>
    <xf numFmtId="0" fontId="10" fillId="33" borderId="13" xfId="0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center" shrinkToFit="1"/>
    </xf>
    <xf numFmtId="4" fontId="10" fillId="33" borderId="14" xfId="0" applyNumberFormat="1" applyFont="1" applyFill="1" applyBorder="1" applyAlignment="1">
      <alignment horizontal="right" shrinkToFit="1"/>
    </xf>
    <xf numFmtId="10" fontId="10" fillId="33" borderId="15" xfId="0" applyNumberFormat="1" applyFont="1" applyFill="1" applyBorder="1" applyAlignment="1" applyProtection="1">
      <alignment horizontal="right" shrinkToFit="1"/>
      <protection locked="0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wrapText="1"/>
    </xf>
    <xf numFmtId="49" fontId="11" fillId="33" borderId="11" xfId="0" applyNumberFormat="1" applyFont="1" applyFill="1" applyBorder="1" applyAlignment="1" applyProtection="1">
      <alignment horizontal="center" shrinkToFit="1"/>
      <protection locked="0"/>
    </xf>
    <xf numFmtId="4" fontId="11" fillId="33" borderId="11" xfId="0" applyNumberFormat="1" applyFont="1" applyFill="1" applyBorder="1" applyAlignment="1" applyProtection="1">
      <alignment horizontal="right" shrinkToFit="1"/>
      <protection locked="0"/>
    </xf>
    <xf numFmtId="10" fontId="11" fillId="33" borderId="15" xfId="0" applyNumberFormat="1" applyFont="1" applyFill="1" applyBorder="1" applyAlignment="1" applyProtection="1">
      <alignment horizontal="right" shrinkToFit="1"/>
      <protection locked="0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vertical="top" wrapText="1"/>
    </xf>
    <xf numFmtId="10" fontId="10" fillId="33" borderId="19" xfId="0" applyNumberFormat="1" applyFont="1" applyFill="1" applyBorder="1" applyAlignment="1" applyProtection="1">
      <alignment horizontal="right" shrinkToFit="1"/>
      <protection locked="0"/>
    </xf>
    <xf numFmtId="0" fontId="52" fillId="33" borderId="14" xfId="0" applyFont="1" applyFill="1" applyBorder="1" applyAlignment="1">
      <alignment horizontal="right"/>
    </xf>
    <xf numFmtId="0" fontId="10" fillId="0" borderId="0" xfId="54" applyFont="1" applyFill="1" applyAlignment="1">
      <alignment wrapText="1"/>
      <protection/>
    </xf>
    <xf numFmtId="0" fontId="53" fillId="33" borderId="0" xfId="0" applyFont="1" applyFill="1" applyBorder="1" applyAlignment="1">
      <alignment horizontal="right"/>
    </xf>
    <xf numFmtId="0" fontId="52" fillId="33" borderId="12" xfId="0" applyFont="1" applyFill="1" applyBorder="1" applyAlignment="1">
      <alignment vertical="top" wrapText="1"/>
    </xf>
    <xf numFmtId="49" fontId="53" fillId="33" borderId="11" xfId="0" applyNumberFormat="1" applyFont="1" applyFill="1" applyBorder="1" applyAlignment="1">
      <alignment horizontal="center" vertical="top" shrinkToFit="1"/>
    </xf>
    <xf numFmtId="4" fontId="52" fillId="34" borderId="11" xfId="0" applyNumberFormat="1" applyFont="1" applyFill="1" applyBorder="1" applyAlignment="1">
      <alignment horizontal="right" vertical="top" shrinkToFit="1"/>
    </xf>
    <xf numFmtId="10" fontId="52" fillId="34" borderId="15" xfId="0" applyNumberFormat="1" applyFont="1" applyFill="1" applyBorder="1" applyAlignment="1">
      <alignment horizontal="right" vertical="top" shrinkToFit="1"/>
    </xf>
    <xf numFmtId="0" fontId="53" fillId="33" borderId="12" xfId="0" applyFont="1" applyFill="1" applyBorder="1" applyAlignment="1">
      <alignment vertical="top" wrapText="1"/>
    </xf>
    <xf numFmtId="4" fontId="53" fillId="34" borderId="11" xfId="0" applyNumberFormat="1" applyFont="1" applyFill="1" applyBorder="1" applyAlignment="1">
      <alignment horizontal="right" vertical="top" shrinkToFit="1"/>
    </xf>
    <xf numFmtId="0" fontId="52" fillId="33" borderId="13" xfId="0" applyFont="1" applyFill="1" applyBorder="1" applyAlignment="1">
      <alignment horizontal="center" vertical="center"/>
    </xf>
    <xf numFmtId="4" fontId="52" fillId="34" borderId="14" xfId="0" applyNumberFormat="1" applyFont="1" applyFill="1" applyBorder="1" applyAlignment="1">
      <alignment horizontal="right" vertical="top" shrinkToFit="1"/>
    </xf>
    <xf numFmtId="0" fontId="11" fillId="33" borderId="0" xfId="0" applyFont="1" applyFill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left" wrapText="1" indent="2"/>
    </xf>
    <xf numFmtId="4" fontId="52" fillId="0" borderId="21" xfId="0" applyNumberFormat="1" applyFont="1" applyBorder="1" applyAlignment="1">
      <alignment horizontal="right" shrinkToFit="1"/>
    </xf>
    <xf numFmtId="10" fontId="52" fillId="0" borderId="22" xfId="0" applyNumberFormat="1" applyFont="1" applyBorder="1" applyAlignment="1">
      <alignment horizontal="right" shrinkToFit="1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left" wrapText="1" indent="2"/>
    </xf>
    <xf numFmtId="4" fontId="53" fillId="0" borderId="21" xfId="0" applyNumberFormat="1" applyFont="1" applyBorder="1" applyAlignment="1">
      <alignment horizontal="right" shrinkToFit="1"/>
    </xf>
    <xf numFmtId="10" fontId="53" fillId="0" borderId="22" xfId="0" applyNumberFormat="1" applyFont="1" applyBorder="1" applyAlignment="1">
      <alignment horizontal="right" shrinkToFit="1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left" wrapText="1" indent="2"/>
    </xf>
    <xf numFmtId="4" fontId="53" fillId="0" borderId="24" xfId="0" applyNumberFormat="1" applyFont="1" applyBorder="1" applyAlignment="1">
      <alignment horizontal="right" shrinkToFit="1"/>
    </xf>
    <xf numFmtId="10" fontId="53" fillId="0" borderId="25" xfId="0" applyNumberFormat="1" applyFont="1" applyBorder="1" applyAlignment="1">
      <alignment horizontal="right" shrinkToFit="1"/>
    </xf>
    <xf numFmtId="0" fontId="11" fillId="0" borderId="14" xfId="0" applyFont="1" applyBorder="1" applyAlignment="1">
      <alignment horizontal="left" wrapText="1"/>
    </xf>
    <xf numFmtId="4" fontId="53" fillId="0" borderId="26" xfId="0" applyNumberFormat="1" applyFont="1" applyBorder="1" applyAlignment="1">
      <alignment horizontal="right" shrinkToFit="1"/>
    </xf>
    <xf numFmtId="10" fontId="53" fillId="0" borderId="27" xfId="0" applyNumberFormat="1" applyFont="1" applyBorder="1" applyAlignment="1">
      <alignment horizontal="right" shrinkToFit="1"/>
    </xf>
    <xf numFmtId="0" fontId="54" fillId="33" borderId="0" xfId="0" applyFont="1" applyFill="1" applyAlignment="1">
      <alignment wrapText="1"/>
    </xf>
    <xf numFmtId="0" fontId="54" fillId="33" borderId="0" xfId="0" applyFont="1" applyFill="1" applyBorder="1" applyAlignment="1">
      <alignment horizontal="right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vertical="top" wrapText="1"/>
    </xf>
    <xf numFmtId="49" fontId="56" fillId="33" borderId="11" xfId="0" applyNumberFormat="1" applyFont="1" applyFill="1" applyBorder="1" applyAlignment="1">
      <alignment horizontal="center" vertical="top" shrinkToFit="1"/>
    </xf>
    <xf numFmtId="4" fontId="56" fillId="34" borderId="11" xfId="0" applyNumberFormat="1" applyFont="1" applyFill="1" applyBorder="1" applyAlignment="1">
      <alignment horizontal="right" vertical="top" shrinkToFit="1"/>
    </xf>
    <xf numFmtId="10" fontId="56" fillId="34" borderId="15" xfId="0" applyNumberFormat="1" applyFont="1" applyFill="1" applyBorder="1" applyAlignment="1">
      <alignment horizontal="right" vertical="top" shrinkToFit="1"/>
    </xf>
    <xf numFmtId="0" fontId="54" fillId="33" borderId="12" xfId="0" applyFont="1" applyFill="1" applyBorder="1" applyAlignment="1">
      <alignment vertical="top" wrapText="1"/>
    </xf>
    <xf numFmtId="49" fontId="54" fillId="33" borderId="11" xfId="0" applyNumberFormat="1" applyFont="1" applyFill="1" applyBorder="1" applyAlignment="1">
      <alignment horizontal="center" vertical="top" shrinkToFit="1"/>
    </xf>
    <xf numFmtId="4" fontId="54" fillId="34" borderId="11" xfId="0" applyNumberFormat="1" applyFont="1" applyFill="1" applyBorder="1" applyAlignment="1">
      <alignment horizontal="right" vertical="top" shrinkToFit="1"/>
    </xf>
    <xf numFmtId="10" fontId="54" fillId="34" borderId="15" xfId="0" applyNumberFormat="1" applyFont="1" applyFill="1" applyBorder="1" applyAlignment="1">
      <alignment horizontal="right" vertical="top" shrinkToFit="1"/>
    </xf>
    <xf numFmtId="0" fontId="56" fillId="33" borderId="13" xfId="0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 horizontal="right" vertical="center"/>
    </xf>
    <xf numFmtId="4" fontId="56" fillId="34" borderId="14" xfId="0" applyNumberFormat="1" applyFont="1" applyFill="1" applyBorder="1" applyAlignment="1">
      <alignment horizontal="right" vertical="top" shrinkToFit="1"/>
    </xf>
    <xf numFmtId="10" fontId="56" fillId="34" borderId="19" xfId="0" applyNumberFormat="1" applyFont="1" applyFill="1" applyBorder="1" applyAlignment="1">
      <alignment horizontal="right" vertical="top" shrinkToFi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169" fontId="57" fillId="0" borderId="11" xfId="0" applyNumberFormat="1" applyFont="1" applyBorder="1" applyAlignment="1">
      <alignment horizontal="center"/>
    </xf>
    <xf numFmtId="10" fontId="57" fillId="0" borderId="15" xfId="0" applyNumberFormat="1" applyFont="1" applyBorder="1" applyAlignment="1">
      <alignment horizontal="center"/>
    </xf>
    <xf numFmtId="169" fontId="57" fillId="0" borderId="11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169" fontId="51" fillId="0" borderId="11" xfId="0" applyNumberFormat="1" applyFont="1" applyBorder="1" applyAlignment="1">
      <alignment horizontal="center" wrapText="1"/>
    </xf>
    <xf numFmtId="10" fontId="51" fillId="0" borderId="15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169" fontId="51" fillId="0" borderId="14" xfId="0" applyNumberFormat="1" applyFont="1" applyBorder="1" applyAlignment="1">
      <alignment horizontal="center" wrapText="1"/>
    </xf>
    <xf numFmtId="10" fontId="51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0" fontId="58" fillId="0" borderId="28" xfId="0" applyFont="1" applyBorder="1" applyAlignment="1">
      <alignment horizontal="center" wrapText="1"/>
    </xf>
    <xf numFmtId="0" fontId="51" fillId="0" borderId="13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10" fontId="0" fillId="0" borderId="29" xfId="0" applyNumberFormat="1" applyBorder="1" applyAlignment="1">
      <alignment/>
    </xf>
    <xf numFmtId="169" fontId="51" fillId="0" borderId="11" xfId="0" applyNumberFormat="1" applyFont="1" applyBorder="1" applyAlignment="1">
      <alignment horizontal="right" wrapText="1"/>
    </xf>
    <xf numFmtId="169" fontId="51" fillId="0" borderId="14" xfId="0" applyNumberFormat="1" applyFont="1" applyBorder="1" applyAlignment="1">
      <alignment horizontal="right" wrapText="1"/>
    </xf>
    <xf numFmtId="0" fontId="10" fillId="0" borderId="0" xfId="52" applyFont="1" applyFill="1" applyAlignment="1">
      <alignment wrapText="1"/>
      <protection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3" fillId="0" borderId="30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32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6" fillId="33" borderId="0" xfId="0" applyFont="1" applyFill="1" applyAlignment="1">
      <alignment horizontal="center" vertical="center" wrapText="1"/>
    </xf>
    <xf numFmtId="0" fontId="10" fillId="0" borderId="0" xfId="54" applyFont="1" applyFill="1" applyAlignment="1">
      <alignment horizontal="left" wrapText="1"/>
      <protection/>
    </xf>
    <xf numFmtId="0" fontId="51" fillId="0" borderId="0" xfId="0" applyFont="1" applyAlignment="1">
      <alignment/>
    </xf>
    <xf numFmtId="0" fontId="11" fillId="33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10" fillId="0" borderId="0" xfId="52" applyFont="1" applyFill="1" applyAlignment="1">
      <alignment horizontal="left" vertical="top" wrapText="1"/>
      <protection/>
    </xf>
    <xf numFmtId="0" fontId="57" fillId="0" borderId="0" xfId="0" applyFont="1" applyAlignment="1">
      <alignment horizont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showGridLines="0" zoomScalePageLayoutView="0" workbookViewId="0" topLeftCell="A1">
      <selection activeCell="F2" sqref="F2"/>
    </sheetView>
  </sheetViews>
  <sheetFormatPr defaultColWidth="9.140625" defaultRowHeight="15"/>
  <cols>
    <col min="1" max="1" width="48.28125" style="0" customWidth="1"/>
    <col min="2" max="2" width="18.57421875" style="0" customWidth="1"/>
    <col min="3" max="3" width="16.28125" style="0" customWidth="1"/>
    <col min="4" max="4" width="15.140625" style="0" customWidth="1"/>
    <col min="5" max="5" width="10.57421875" style="0" customWidth="1"/>
    <col min="6" max="8" width="20.7109375" style="0" customWidth="1"/>
  </cols>
  <sheetData>
    <row r="1" spans="1:8" ht="76.5" customHeight="1">
      <c r="A1" s="36"/>
      <c r="B1" s="37"/>
      <c r="C1" s="119" t="s">
        <v>925</v>
      </c>
      <c r="D1" s="119"/>
      <c r="E1" s="119"/>
      <c r="F1" s="35"/>
      <c r="G1" s="2"/>
      <c r="H1" s="2"/>
    </row>
    <row r="2" spans="1:8" ht="14.25">
      <c r="A2" s="120" t="s">
        <v>232</v>
      </c>
      <c r="B2" s="120"/>
      <c r="C2" s="120"/>
      <c r="D2" s="120"/>
      <c r="E2" s="13"/>
      <c r="F2" s="10"/>
      <c r="G2" s="2"/>
      <c r="H2" s="2"/>
    </row>
    <row r="3" spans="1:8" ht="15" thickBot="1">
      <c r="A3" s="13"/>
      <c r="B3" s="13"/>
      <c r="C3" s="13"/>
      <c r="D3" s="14" t="s">
        <v>230</v>
      </c>
      <c r="E3" s="13"/>
      <c r="F3" s="35"/>
      <c r="G3" s="2"/>
      <c r="H3" s="2"/>
    </row>
    <row r="4" spans="1:8" ht="48.75" customHeight="1">
      <c r="A4" s="28" t="s">
        <v>0</v>
      </c>
      <c r="B4" s="29" t="s">
        <v>1</v>
      </c>
      <c r="C4" s="29" t="s">
        <v>2</v>
      </c>
      <c r="D4" s="29" t="s">
        <v>3</v>
      </c>
      <c r="E4" s="30" t="s">
        <v>229</v>
      </c>
      <c r="F4" s="18"/>
      <c r="G4" s="3"/>
      <c r="H4" s="11"/>
    </row>
    <row r="5" spans="1:8" ht="26.25">
      <c r="A5" s="31" t="s">
        <v>4</v>
      </c>
      <c r="B5" s="32" t="s">
        <v>5</v>
      </c>
      <c r="C5" s="33">
        <v>884141542.45</v>
      </c>
      <c r="D5" s="33">
        <v>886101093.19</v>
      </c>
      <c r="E5" s="34">
        <f>D5/C5</f>
        <v>1.0022163314875694</v>
      </c>
      <c r="F5" s="19"/>
      <c r="G5" s="5"/>
      <c r="H5" s="5"/>
    </row>
    <row r="6" spans="1:8" ht="39">
      <c r="A6" s="21" t="s">
        <v>6</v>
      </c>
      <c r="B6" s="22" t="s">
        <v>7</v>
      </c>
      <c r="C6" s="23">
        <v>10000</v>
      </c>
      <c r="D6" s="23">
        <v>10000</v>
      </c>
      <c r="E6" s="27">
        <f>D6/C6</f>
        <v>1</v>
      </c>
      <c r="F6" s="20"/>
      <c r="G6" s="7"/>
      <c r="H6" s="7"/>
    </row>
    <row r="7" spans="1:8" ht="39">
      <c r="A7" s="21" t="s">
        <v>8</v>
      </c>
      <c r="B7" s="22" t="s">
        <v>9</v>
      </c>
      <c r="C7" s="23">
        <v>90000</v>
      </c>
      <c r="D7" s="23">
        <v>0</v>
      </c>
      <c r="E7" s="27">
        <f>D7/C7</f>
        <v>0</v>
      </c>
      <c r="F7" s="20"/>
      <c r="G7" s="7"/>
      <c r="H7" s="7"/>
    </row>
    <row r="8" spans="1:8" ht="26.25">
      <c r="A8" s="21" t="s">
        <v>10</v>
      </c>
      <c r="B8" s="22" t="s">
        <v>11</v>
      </c>
      <c r="C8" s="23">
        <v>0</v>
      </c>
      <c r="D8" s="23">
        <v>87410.28</v>
      </c>
      <c r="E8" s="27"/>
      <c r="F8" s="20"/>
      <c r="G8" s="7"/>
      <c r="H8" s="7"/>
    </row>
    <row r="9" spans="1:8" ht="26.25">
      <c r="A9" s="21" t="s">
        <v>12</v>
      </c>
      <c r="B9" s="22" t="s">
        <v>13</v>
      </c>
      <c r="C9" s="23">
        <v>24000</v>
      </c>
      <c r="D9" s="23">
        <v>0</v>
      </c>
      <c r="E9" s="27">
        <f>D9/C9</f>
        <v>0</v>
      </c>
      <c r="F9" s="20"/>
      <c r="G9" s="7"/>
      <c r="H9" s="7"/>
    </row>
    <row r="10" spans="1:8" ht="26.25">
      <c r="A10" s="21" t="s">
        <v>12</v>
      </c>
      <c r="B10" s="22" t="s">
        <v>14</v>
      </c>
      <c r="C10" s="23">
        <v>0</v>
      </c>
      <c r="D10" s="23">
        <v>23639.59</v>
      </c>
      <c r="E10" s="27"/>
      <c r="F10" s="20"/>
      <c r="G10" s="7"/>
      <c r="H10" s="7"/>
    </row>
    <row r="11" spans="1:8" ht="26.25">
      <c r="A11" s="21" t="s">
        <v>15</v>
      </c>
      <c r="B11" s="22" t="s">
        <v>16</v>
      </c>
      <c r="C11" s="23">
        <v>12500</v>
      </c>
      <c r="D11" s="23">
        <v>0</v>
      </c>
      <c r="E11" s="27">
        <f>D11/C11</f>
        <v>0</v>
      </c>
      <c r="F11" s="20"/>
      <c r="G11" s="7"/>
      <c r="H11" s="7"/>
    </row>
    <row r="12" spans="1:8" ht="14.25">
      <c r="A12" s="21" t="s">
        <v>17</v>
      </c>
      <c r="B12" s="22" t="s">
        <v>18</v>
      </c>
      <c r="C12" s="23">
        <v>0</v>
      </c>
      <c r="D12" s="23">
        <v>11882.86</v>
      </c>
      <c r="E12" s="27"/>
      <c r="F12" s="20"/>
      <c r="G12" s="7"/>
      <c r="H12" s="7"/>
    </row>
    <row r="13" spans="1:8" ht="26.25">
      <c r="A13" s="21" t="s">
        <v>19</v>
      </c>
      <c r="B13" s="22" t="s">
        <v>20</v>
      </c>
      <c r="C13" s="23">
        <v>583500</v>
      </c>
      <c r="D13" s="23">
        <v>0</v>
      </c>
      <c r="E13" s="27">
        <f>D13/C13</f>
        <v>0</v>
      </c>
      <c r="F13" s="20"/>
      <c r="G13" s="7"/>
      <c r="H13" s="7"/>
    </row>
    <row r="14" spans="1:8" ht="26.25">
      <c r="A14" s="21" t="s">
        <v>19</v>
      </c>
      <c r="B14" s="22" t="s">
        <v>21</v>
      </c>
      <c r="C14" s="23">
        <v>0</v>
      </c>
      <c r="D14" s="23">
        <v>612085.66</v>
      </c>
      <c r="E14" s="27"/>
      <c r="F14" s="20"/>
      <c r="G14" s="7"/>
      <c r="H14" s="7"/>
    </row>
    <row r="15" spans="1:8" ht="39">
      <c r="A15" s="21" t="s">
        <v>6</v>
      </c>
      <c r="B15" s="22" t="s">
        <v>22</v>
      </c>
      <c r="C15" s="23">
        <v>4000</v>
      </c>
      <c r="D15" s="23">
        <v>0</v>
      </c>
      <c r="E15" s="27">
        <f>D15/C15</f>
        <v>0</v>
      </c>
      <c r="F15" s="20"/>
      <c r="G15" s="7"/>
      <c r="H15" s="7"/>
    </row>
    <row r="16" spans="1:8" ht="39">
      <c r="A16" s="21" t="s">
        <v>6</v>
      </c>
      <c r="B16" s="22" t="s">
        <v>23</v>
      </c>
      <c r="C16" s="23">
        <v>0</v>
      </c>
      <c r="D16" s="23">
        <v>10000</v>
      </c>
      <c r="E16" s="27"/>
      <c r="F16" s="20"/>
      <c r="G16" s="7"/>
      <c r="H16" s="7"/>
    </row>
    <row r="17" spans="1:8" ht="39">
      <c r="A17" s="21" t="s">
        <v>6</v>
      </c>
      <c r="B17" s="22" t="s">
        <v>24</v>
      </c>
      <c r="C17" s="23">
        <v>1000</v>
      </c>
      <c r="D17" s="23">
        <v>0</v>
      </c>
      <c r="E17" s="27">
        <f>D17/C17</f>
        <v>0</v>
      </c>
      <c r="F17" s="20"/>
      <c r="G17" s="7"/>
      <c r="H17" s="7"/>
    </row>
    <row r="18" spans="1:8" ht="39">
      <c r="A18" s="21" t="s">
        <v>6</v>
      </c>
      <c r="B18" s="22" t="s">
        <v>25</v>
      </c>
      <c r="C18" s="23">
        <v>0</v>
      </c>
      <c r="D18" s="23">
        <v>1000</v>
      </c>
      <c r="E18" s="27"/>
      <c r="F18" s="20"/>
      <c r="G18" s="7"/>
      <c r="H18" s="7"/>
    </row>
    <row r="19" spans="1:8" ht="39">
      <c r="A19" s="21" t="s">
        <v>6</v>
      </c>
      <c r="B19" s="22" t="s">
        <v>26</v>
      </c>
      <c r="C19" s="23">
        <v>25000</v>
      </c>
      <c r="D19" s="23">
        <v>0</v>
      </c>
      <c r="E19" s="27">
        <f>D19/C19</f>
        <v>0</v>
      </c>
      <c r="F19" s="20"/>
      <c r="G19" s="7"/>
      <c r="H19" s="7"/>
    </row>
    <row r="20" spans="1:8" ht="39">
      <c r="A20" s="21" t="s">
        <v>6</v>
      </c>
      <c r="B20" s="22" t="s">
        <v>27</v>
      </c>
      <c r="C20" s="23">
        <v>0</v>
      </c>
      <c r="D20" s="23">
        <v>25000</v>
      </c>
      <c r="E20" s="27"/>
      <c r="F20" s="20"/>
      <c r="G20" s="7"/>
      <c r="H20" s="7"/>
    </row>
    <row r="21" spans="1:8" ht="52.5">
      <c r="A21" s="21" t="s">
        <v>28</v>
      </c>
      <c r="B21" s="22" t="s">
        <v>29</v>
      </c>
      <c r="C21" s="23">
        <v>350000</v>
      </c>
      <c r="D21" s="23">
        <v>0</v>
      </c>
      <c r="E21" s="27">
        <f>D21/C21</f>
        <v>0</v>
      </c>
      <c r="F21" s="20"/>
      <c r="G21" s="7"/>
      <c r="H21" s="7"/>
    </row>
    <row r="22" spans="1:8" ht="52.5">
      <c r="A22" s="21" t="s">
        <v>28</v>
      </c>
      <c r="B22" s="22" t="s">
        <v>30</v>
      </c>
      <c r="C22" s="23">
        <v>0</v>
      </c>
      <c r="D22" s="23">
        <v>355900</v>
      </c>
      <c r="E22" s="27"/>
      <c r="F22" s="20"/>
      <c r="G22" s="7"/>
      <c r="H22" s="7"/>
    </row>
    <row r="23" spans="1:8" ht="39">
      <c r="A23" s="21" t="s">
        <v>6</v>
      </c>
      <c r="B23" s="22" t="s">
        <v>31</v>
      </c>
      <c r="C23" s="23">
        <v>18000</v>
      </c>
      <c r="D23" s="23">
        <v>0</v>
      </c>
      <c r="E23" s="27">
        <f>D23/C23</f>
        <v>0</v>
      </c>
      <c r="F23" s="20"/>
      <c r="G23" s="7"/>
      <c r="H23" s="7"/>
    </row>
    <row r="24" spans="1:8" ht="39">
      <c r="A24" s="21" t="s">
        <v>6</v>
      </c>
      <c r="B24" s="22" t="s">
        <v>32</v>
      </c>
      <c r="C24" s="23">
        <v>0</v>
      </c>
      <c r="D24" s="23">
        <v>24300</v>
      </c>
      <c r="E24" s="27"/>
      <c r="F24" s="20"/>
      <c r="G24" s="7"/>
      <c r="H24" s="7"/>
    </row>
    <row r="25" spans="1:8" ht="52.5">
      <c r="A25" s="21" t="s">
        <v>33</v>
      </c>
      <c r="B25" s="22" t="s">
        <v>34</v>
      </c>
      <c r="C25" s="23">
        <v>40000</v>
      </c>
      <c r="D25" s="23">
        <v>0</v>
      </c>
      <c r="E25" s="27">
        <f>D25/C25</f>
        <v>0</v>
      </c>
      <c r="F25" s="20"/>
      <c r="G25" s="7"/>
      <c r="H25" s="7"/>
    </row>
    <row r="26" spans="1:8" ht="52.5">
      <c r="A26" s="21" t="s">
        <v>35</v>
      </c>
      <c r="B26" s="22" t="s">
        <v>36</v>
      </c>
      <c r="C26" s="23">
        <v>0</v>
      </c>
      <c r="D26" s="23">
        <v>40000</v>
      </c>
      <c r="E26" s="27"/>
      <c r="F26" s="20"/>
      <c r="G26" s="7"/>
      <c r="H26" s="7"/>
    </row>
    <row r="27" spans="1:8" ht="65.25">
      <c r="A27" s="21" t="s">
        <v>37</v>
      </c>
      <c r="B27" s="22" t="s">
        <v>38</v>
      </c>
      <c r="C27" s="23">
        <v>0</v>
      </c>
      <c r="D27" s="23">
        <v>1000</v>
      </c>
      <c r="E27" s="27"/>
      <c r="F27" s="20"/>
      <c r="G27" s="7"/>
      <c r="H27" s="7"/>
    </row>
    <row r="28" spans="1:8" ht="39">
      <c r="A28" s="21" t="s">
        <v>6</v>
      </c>
      <c r="B28" s="22" t="s">
        <v>39</v>
      </c>
      <c r="C28" s="23">
        <v>12000</v>
      </c>
      <c r="D28" s="23">
        <v>0</v>
      </c>
      <c r="E28" s="27">
        <f>D28/C28</f>
        <v>0</v>
      </c>
      <c r="F28" s="20"/>
      <c r="G28" s="7"/>
      <c r="H28" s="7"/>
    </row>
    <row r="29" spans="1:8" ht="39">
      <c r="A29" s="21" t="s">
        <v>6</v>
      </c>
      <c r="B29" s="22" t="s">
        <v>40</v>
      </c>
      <c r="C29" s="23">
        <v>0</v>
      </c>
      <c r="D29" s="23">
        <v>11500</v>
      </c>
      <c r="E29" s="27"/>
      <c r="F29" s="20"/>
      <c r="G29" s="7"/>
      <c r="H29" s="7"/>
    </row>
    <row r="30" spans="1:8" ht="65.25">
      <c r="A30" s="21" t="s">
        <v>41</v>
      </c>
      <c r="B30" s="22" t="s">
        <v>42</v>
      </c>
      <c r="C30" s="23">
        <v>129233920.51</v>
      </c>
      <c r="D30" s="23">
        <v>0</v>
      </c>
      <c r="E30" s="27">
        <f>D30/C30</f>
        <v>0</v>
      </c>
      <c r="F30" s="20"/>
      <c r="G30" s="7"/>
      <c r="H30" s="7"/>
    </row>
    <row r="31" spans="1:8" ht="65.25">
      <c r="A31" s="21" t="s">
        <v>43</v>
      </c>
      <c r="B31" s="22" t="s">
        <v>44</v>
      </c>
      <c r="C31" s="23">
        <v>0</v>
      </c>
      <c r="D31" s="23">
        <v>131999868.39</v>
      </c>
      <c r="E31" s="27"/>
      <c r="F31" s="20"/>
      <c r="G31" s="7"/>
      <c r="H31" s="7"/>
    </row>
    <row r="32" spans="1:8" ht="65.25">
      <c r="A32" s="21" t="s">
        <v>43</v>
      </c>
      <c r="B32" s="22" t="s">
        <v>45</v>
      </c>
      <c r="C32" s="23">
        <v>0</v>
      </c>
      <c r="D32" s="23">
        <v>401902.28</v>
      </c>
      <c r="E32" s="27"/>
      <c r="F32" s="20"/>
      <c r="G32" s="7"/>
      <c r="H32" s="7"/>
    </row>
    <row r="33" spans="1:8" ht="65.25">
      <c r="A33" s="21" t="s">
        <v>41</v>
      </c>
      <c r="B33" s="22" t="s">
        <v>46</v>
      </c>
      <c r="C33" s="23">
        <v>0</v>
      </c>
      <c r="D33" s="23">
        <v>199416.71</v>
      </c>
      <c r="E33" s="27"/>
      <c r="F33" s="20"/>
      <c r="G33" s="7"/>
      <c r="H33" s="7"/>
    </row>
    <row r="34" spans="1:8" ht="65.25">
      <c r="A34" s="21" t="s">
        <v>43</v>
      </c>
      <c r="B34" s="22" t="s">
        <v>47</v>
      </c>
      <c r="C34" s="23">
        <v>0</v>
      </c>
      <c r="D34" s="23">
        <v>-707.2</v>
      </c>
      <c r="E34" s="27"/>
      <c r="F34" s="20"/>
      <c r="G34" s="7"/>
      <c r="H34" s="7"/>
    </row>
    <row r="35" spans="1:8" ht="104.25">
      <c r="A35" s="21" t="s">
        <v>48</v>
      </c>
      <c r="B35" s="22" t="s">
        <v>49</v>
      </c>
      <c r="C35" s="23">
        <v>785000</v>
      </c>
      <c r="D35" s="23">
        <v>0</v>
      </c>
      <c r="E35" s="27">
        <f>D35/C35</f>
        <v>0</v>
      </c>
      <c r="F35" s="20"/>
      <c r="G35" s="7"/>
      <c r="H35" s="7"/>
    </row>
    <row r="36" spans="1:8" ht="104.25">
      <c r="A36" s="21" t="s">
        <v>48</v>
      </c>
      <c r="B36" s="22" t="s">
        <v>50</v>
      </c>
      <c r="C36" s="23">
        <v>0</v>
      </c>
      <c r="D36" s="23">
        <v>810881.45</v>
      </c>
      <c r="E36" s="27"/>
      <c r="F36" s="20"/>
      <c r="G36" s="7"/>
      <c r="H36" s="7"/>
    </row>
    <row r="37" spans="1:8" ht="104.25">
      <c r="A37" s="21" t="s">
        <v>51</v>
      </c>
      <c r="B37" s="22" t="s">
        <v>52</v>
      </c>
      <c r="C37" s="23">
        <v>0</v>
      </c>
      <c r="D37" s="23">
        <v>8070.06</v>
      </c>
      <c r="E37" s="27"/>
      <c r="F37" s="20"/>
      <c r="G37" s="7"/>
      <c r="H37" s="7"/>
    </row>
    <row r="38" spans="1:8" ht="117">
      <c r="A38" s="21" t="s">
        <v>53</v>
      </c>
      <c r="B38" s="22" t="s">
        <v>54</v>
      </c>
      <c r="C38" s="23">
        <v>0</v>
      </c>
      <c r="D38" s="23">
        <v>11450.5</v>
      </c>
      <c r="E38" s="27"/>
      <c r="F38" s="20"/>
      <c r="G38" s="7"/>
      <c r="H38" s="7"/>
    </row>
    <row r="39" spans="1:8" ht="104.25">
      <c r="A39" s="21" t="s">
        <v>55</v>
      </c>
      <c r="B39" s="22" t="s">
        <v>56</v>
      </c>
      <c r="C39" s="23">
        <v>0</v>
      </c>
      <c r="D39" s="23">
        <v>-848.47</v>
      </c>
      <c r="E39" s="27"/>
      <c r="F39" s="20"/>
      <c r="G39" s="7"/>
      <c r="H39" s="7"/>
    </row>
    <row r="40" spans="1:8" ht="39">
      <c r="A40" s="21" t="s">
        <v>57</v>
      </c>
      <c r="B40" s="22" t="s">
        <v>58</v>
      </c>
      <c r="C40" s="23">
        <v>1220000</v>
      </c>
      <c r="D40" s="23">
        <v>0</v>
      </c>
      <c r="E40" s="27">
        <f>D40/C40</f>
        <v>0</v>
      </c>
      <c r="F40" s="20"/>
      <c r="G40" s="7"/>
      <c r="H40" s="7"/>
    </row>
    <row r="41" spans="1:8" ht="39">
      <c r="A41" s="21" t="s">
        <v>57</v>
      </c>
      <c r="B41" s="22" t="s">
        <v>59</v>
      </c>
      <c r="C41" s="23">
        <v>0</v>
      </c>
      <c r="D41" s="23">
        <v>1196962.51</v>
      </c>
      <c r="E41" s="27"/>
      <c r="F41" s="20"/>
      <c r="G41" s="7"/>
      <c r="H41" s="7"/>
    </row>
    <row r="42" spans="1:8" ht="39">
      <c r="A42" s="21" t="s">
        <v>60</v>
      </c>
      <c r="B42" s="22" t="s">
        <v>61</v>
      </c>
      <c r="C42" s="23">
        <v>0</v>
      </c>
      <c r="D42" s="23">
        <v>4377.06</v>
      </c>
      <c r="E42" s="27"/>
      <c r="F42" s="20"/>
      <c r="G42" s="7"/>
      <c r="H42" s="7"/>
    </row>
    <row r="43" spans="1:8" ht="39">
      <c r="A43" s="21" t="s">
        <v>57</v>
      </c>
      <c r="B43" s="22" t="s">
        <v>62</v>
      </c>
      <c r="C43" s="23">
        <v>0</v>
      </c>
      <c r="D43" s="23">
        <v>20302.66</v>
      </c>
      <c r="E43" s="27"/>
      <c r="F43" s="20"/>
      <c r="G43" s="7"/>
      <c r="H43" s="7"/>
    </row>
    <row r="44" spans="1:8" ht="78">
      <c r="A44" s="21" t="s">
        <v>63</v>
      </c>
      <c r="B44" s="22" t="s">
        <v>64</v>
      </c>
      <c r="C44" s="23">
        <v>190000</v>
      </c>
      <c r="D44" s="23">
        <v>0</v>
      </c>
      <c r="E44" s="27">
        <v>0</v>
      </c>
      <c r="F44" s="20"/>
      <c r="G44" s="7"/>
      <c r="H44" s="7"/>
    </row>
    <row r="45" spans="1:8" ht="91.5">
      <c r="A45" s="21" t="s">
        <v>65</v>
      </c>
      <c r="B45" s="22" t="s">
        <v>66</v>
      </c>
      <c r="C45" s="23">
        <v>0</v>
      </c>
      <c r="D45" s="23">
        <v>201600</v>
      </c>
      <c r="E45" s="27"/>
      <c r="F45" s="20"/>
      <c r="G45" s="7"/>
      <c r="H45" s="7"/>
    </row>
    <row r="46" spans="1:8" ht="26.25">
      <c r="A46" s="21" t="s">
        <v>67</v>
      </c>
      <c r="B46" s="22" t="s">
        <v>68</v>
      </c>
      <c r="C46" s="23">
        <v>26773000</v>
      </c>
      <c r="D46" s="23">
        <v>0</v>
      </c>
      <c r="E46" s="27">
        <f>D46/C46</f>
        <v>0</v>
      </c>
      <c r="F46" s="20"/>
      <c r="G46" s="7"/>
      <c r="H46" s="7"/>
    </row>
    <row r="47" spans="1:8" ht="26.25">
      <c r="A47" s="21" t="s">
        <v>67</v>
      </c>
      <c r="B47" s="22" t="s">
        <v>69</v>
      </c>
      <c r="C47" s="23">
        <v>0</v>
      </c>
      <c r="D47" s="23">
        <v>26416502.26</v>
      </c>
      <c r="E47" s="27"/>
      <c r="F47" s="20"/>
      <c r="G47" s="7"/>
      <c r="H47" s="7"/>
    </row>
    <row r="48" spans="1:8" ht="26.25">
      <c r="A48" s="21" t="s">
        <v>67</v>
      </c>
      <c r="B48" s="22" t="s">
        <v>70</v>
      </c>
      <c r="C48" s="23">
        <v>0</v>
      </c>
      <c r="D48" s="23">
        <v>56432.08</v>
      </c>
      <c r="E48" s="27"/>
      <c r="F48" s="20"/>
      <c r="G48" s="7"/>
      <c r="H48" s="7"/>
    </row>
    <row r="49" spans="1:8" ht="26.25">
      <c r="A49" s="21" t="s">
        <v>67</v>
      </c>
      <c r="B49" s="22" t="s">
        <v>71</v>
      </c>
      <c r="C49" s="23">
        <v>0</v>
      </c>
      <c r="D49" s="23">
        <v>93030.91</v>
      </c>
      <c r="E49" s="27"/>
      <c r="F49" s="20"/>
      <c r="G49" s="7"/>
      <c r="H49" s="7"/>
    </row>
    <row r="50" spans="1:8" ht="39">
      <c r="A50" s="21" t="s">
        <v>72</v>
      </c>
      <c r="B50" s="22" t="s">
        <v>73</v>
      </c>
      <c r="C50" s="23">
        <v>27000</v>
      </c>
      <c r="D50" s="23">
        <v>0</v>
      </c>
      <c r="E50" s="27">
        <f>D50/C50</f>
        <v>0</v>
      </c>
      <c r="F50" s="20"/>
      <c r="G50" s="7"/>
      <c r="H50" s="7"/>
    </row>
    <row r="51" spans="1:8" ht="39">
      <c r="A51" s="21" t="s">
        <v>74</v>
      </c>
      <c r="B51" s="22" t="s">
        <v>75</v>
      </c>
      <c r="C51" s="23">
        <v>0</v>
      </c>
      <c r="D51" s="23">
        <v>-33713.75</v>
      </c>
      <c r="E51" s="27"/>
      <c r="F51" s="20"/>
      <c r="G51" s="7"/>
      <c r="H51" s="7"/>
    </row>
    <row r="52" spans="1:8" ht="39">
      <c r="A52" s="21" t="s">
        <v>72</v>
      </c>
      <c r="B52" s="22" t="s">
        <v>76</v>
      </c>
      <c r="C52" s="23">
        <v>0</v>
      </c>
      <c r="D52" s="23">
        <v>51495.32</v>
      </c>
      <c r="E52" s="27"/>
      <c r="F52" s="20"/>
      <c r="G52" s="7"/>
      <c r="H52" s="7"/>
    </row>
    <row r="53" spans="1:8" ht="39">
      <c r="A53" s="21" t="s">
        <v>72</v>
      </c>
      <c r="B53" s="22" t="s">
        <v>77</v>
      </c>
      <c r="C53" s="23">
        <v>0</v>
      </c>
      <c r="D53" s="23">
        <v>8588.32</v>
      </c>
      <c r="E53" s="27"/>
      <c r="F53" s="20"/>
      <c r="G53" s="7"/>
      <c r="H53" s="7"/>
    </row>
    <row r="54" spans="1:8" ht="14.25">
      <c r="A54" s="21" t="s">
        <v>78</v>
      </c>
      <c r="B54" s="22" t="s">
        <v>79</v>
      </c>
      <c r="C54" s="23">
        <v>1149000</v>
      </c>
      <c r="D54" s="23">
        <v>0</v>
      </c>
      <c r="E54" s="27">
        <f>D54/C54</f>
        <v>0</v>
      </c>
      <c r="F54" s="20"/>
      <c r="G54" s="7"/>
      <c r="H54" s="7"/>
    </row>
    <row r="55" spans="1:8" ht="14.25">
      <c r="A55" s="21" t="s">
        <v>78</v>
      </c>
      <c r="B55" s="22" t="s">
        <v>80</v>
      </c>
      <c r="C55" s="23">
        <v>0</v>
      </c>
      <c r="D55" s="23">
        <v>1134396</v>
      </c>
      <c r="E55" s="27"/>
      <c r="F55" s="20"/>
      <c r="G55" s="7"/>
      <c r="H55" s="7"/>
    </row>
    <row r="56" spans="1:8" ht="14.25">
      <c r="A56" s="21" t="s">
        <v>78</v>
      </c>
      <c r="B56" s="22" t="s">
        <v>81</v>
      </c>
      <c r="C56" s="23">
        <v>0</v>
      </c>
      <c r="D56" s="23">
        <v>14691.45</v>
      </c>
      <c r="E56" s="27"/>
      <c r="F56" s="20"/>
      <c r="G56" s="7"/>
      <c r="H56" s="7"/>
    </row>
    <row r="57" spans="1:8" ht="26.25">
      <c r="A57" s="21" t="s">
        <v>82</v>
      </c>
      <c r="B57" s="22" t="s">
        <v>83</v>
      </c>
      <c r="C57" s="23">
        <v>-800</v>
      </c>
      <c r="D57" s="23">
        <v>0</v>
      </c>
      <c r="E57" s="27">
        <f>D57/C57</f>
        <v>0</v>
      </c>
      <c r="F57" s="20"/>
      <c r="G57" s="7"/>
      <c r="H57" s="7"/>
    </row>
    <row r="58" spans="1:8" ht="26.25">
      <c r="A58" s="21" t="s">
        <v>82</v>
      </c>
      <c r="B58" s="22" t="s">
        <v>84</v>
      </c>
      <c r="C58" s="23">
        <v>0</v>
      </c>
      <c r="D58" s="23">
        <v>-780.6</v>
      </c>
      <c r="E58" s="27"/>
      <c r="F58" s="20"/>
      <c r="G58" s="7"/>
      <c r="H58" s="7"/>
    </row>
    <row r="59" spans="1:8" ht="39">
      <c r="A59" s="21" t="s">
        <v>85</v>
      </c>
      <c r="B59" s="22" t="s">
        <v>86</v>
      </c>
      <c r="C59" s="23">
        <v>18000</v>
      </c>
      <c r="D59" s="23">
        <v>0</v>
      </c>
      <c r="E59" s="27">
        <f>D59/C59</f>
        <v>0</v>
      </c>
      <c r="F59" s="20"/>
      <c r="G59" s="7"/>
      <c r="H59" s="7"/>
    </row>
    <row r="60" spans="1:8" ht="39">
      <c r="A60" s="21" t="s">
        <v>87</v>
      </c>
      <c r="B60" s="22" t="s">
        <v>88</v>
      </c>
      <c r="C60" s="23">
        <v>0</v>
      </c>
      <c r="D60" s="23">
        <v>17250</v>
      </c>
      <c r="E60" s="27"/>
      <c r="F60" s="20"/>
      <c r="G60" s="7"/>
      <c r="H60" s="7"/>
    </row>
    <row r="61" spans="1:8" ht="39">
      <c r="A61" s="21" t="s">
        <v>85</v>
      </c>
      <c r="B61" s="22" t="s">
        <v>89</v>
      </c>
      <c r="C61" s="23">
        <v>0</v>
      </c>
      <c r="D61" s="23">
        <v>16.64</v>
      </c>
      <c r="E61" s="27"/>
      <c r="F61" s="20"/>
      <c r="G61" s="7"/>
      <c r="H61" s="7"/>
    </row>
    <row r="62" spans="1:8" ht="39">
      <c r="A62" s="21" t="s">
        <v>90</v>
      </c>
      <c r="B62" s="22" t="s">
        <v>91</v>
      </c>
      <c r="C62" s="23">
        <v>3700000</v>
      </c>
      <c r="D62" s="23">
        <v>0</v>
      </c>
      <c r="E62" s="27">
        <f>D62/C62</f>
        <v>0</v>
      </c>
      <c r="F62" s="20"/>
      <c r="G62" s="7"/>
      <c r="H62" s="7"/>
    </row>
    <row r="63" spans="1:8" ht="39">
      <c r="A63" s="21" t="s">
        <v>90</v>
      </c>
      <c r="B63" s="22" t="s">
        <v>92</v>
      </c>
      <c r="C63" s="23">
        <v>0</v>
      </c>
      <c r="D63" s="23">
        <v>3461789.76</v>
      </c>
      <c r="E63" s="27"/>
      <c r="F63" s="20"/>
      <c r="G63" s="7"/>
      <c r="H63" s="7"/>
    </row>
    <row r="64" spans="1:8" ht="39">
      <c r="A64" s="21" t="s">
        <v>90</v>
      </c>
      <c r="B64" s="22" t="s">
        <v>93</v>
      </c>
      <c r="C64" s="23">
        <v>0</v>
      </c>
      <c r="D64" s="23">
        <v>27873.8</v>
      </c>
      <c r="E64" s="27"/>
      <c r="F64" s="20"/>
      <c r="G64" s="7"/>
      <c r="H64" s="7"/>
    </row>
    <row r="65" spans="1:8" ht="65.25">
      <c r="A65" s="21" t="s">
        <v>94</v>
      </c>
      <c r="B65" s="22" t="s">
        <v>95</v>
      </c>
      <c r="C65" s="23">
        <v>3200000</v>
      </c>
      <c r="D65" s="23">
        <v>0</v>
      </c>
      <c r="E65" s="27">
        <f>D65/C65</f>
        <v>0</v>
      </c>
      <c r="F65" s="20"/>
      <c r="G65" s="7"/>
      <c r="H65" s="7"/>
    </row>
    <row r="66" spans="1:8" ht="65.25">
      <c r="A66" s="21" t="s">
        <v>94</v>
      </c>
      <c r="B66" s="22" t="s">
        <v>96</v>
      </c>
      <c r="C66" s="23">
        <v>0</v>
      </c>
      <c r="D66" s="23">
        <v>3155088.39</v>
      </c>
      <c r="E66" s="27"/>
      <c r="F66" s="20"/>
      <c r="G66" s="7"/>
      <c r="H66" s="7"/>
    </row>
    <row r="67" spans="1:8" ht="65.25">
      <c r="A67" s="21" t="s">
        <v>94</v>
      </c>
      <c r="B67" s="22" t="s">
        <v>97</v>
      </c>
      <c r="C67" s="23">
        <v>0</v>
      </c>
      <c r="D67" s="23">
        <v>17010.15</v>
      </c>
      <c r="E67" s="27"/>
      <c r="F67" s="20"/>
      <c r="G67" s="7"/>
      <c r="H67" s="7"/>
    </row>
    <row r="68" spans="1:8" ht="65.25">
      <c r="A68" s="21" t="s">
        <v>94</v>
      </c>
      <c r="B68" s="22" t="s">
        <v>98</v>
      </c>
      <c r="C68" s="23">
        <v>0</v>
      </c>
      <c r="D68" s="23">
        <v>1000</v>
      </c>
      <c r="E68" s="27"/>
      <c r="F68" s="20"/>
      <c r="G68" s="7"/>
      <c r="H68" s="7"/>
    </row>
    <row r="69" spans="1:8" ht="65.25">
      <c r="A69" s="21" t="s">
        <v>99</v>
      </c>
      <c r="B69" s="22" t="s">
        <v>100</v>
      </c>
      <c r="C69" s="23">
        <v>28280000</v>
      </c>
      <c r="D69" s="23">
        <v>0</v>
      </c>
      <c r="E69" s="27">
        <f>D69/C69</f>
        <v>0</v>
      </c>
      <c r="F69" s="20"/>
      <c r="G69" s="7"/>
      <c r="H69" s="7"/>
    </row>
    <row r="70" spans="1:8" ht="65.25">
      <c r="A70" s="21" t="s">
        <v>99</v>
      </c>
      <c r="B70" s="22" t="s">
        <v>101</v>
      </c>
      <c r="C70" s="23">
        <v>0</v>
      </c>
      <c r="D70" s="23">
        <v>28448372.05</v>
      </c>
      <c r="E70" s="27"/>
      <c r="F70" s="20"/>
      <c r="G70" s="7"/>
      <c r="H70" s="7"/>
    </row>
    <row r="71" spans="1:8" ht="65.25">
      <c r="A71" s="21" t="s">
        <v>99</v>
      </c>
      <c r="B71" s="22" t="s">
        <v>102</v>
      </c>
      <c r="C71" s="23">
        <v>0</v>
      </c>
      <c r="D71" s="23">
        <v>160622.25</v>
      </c>
      <c r="E71" s="27"/>
      <c r="F71" s="20"/>
      <c r="G71" s="7"/>
      <c r="H71" s="7"/>
    </row>
    <row r="72" spans="1:8" ht="65.25">
      <c r="A72" s="21" t="s">
        <v>99</v>
      </c>
      <c r="B72" s="22" t="s">
        <v>103</v>
      </c>
      <c r="C72" s="23">
        <v>0</v>
      </c>
      <c r="D72" s="23">
        <v>26742.41</v>
      </c>
      <c r="E72" s="27"/>
      <c r="F72" s="20"/>
      <c r="G72" s="7"/>
      <c r="H72" s="7"/>
    </row>
    <row r="73" spans="1:8" ht="39">
      <c r="A73" s="21" t="s">
        <v>104</v>
      </c>
      <c r="B73" s="22" t="s">
        <v>105</v>
      </c>
      <c r="C73" s="23">
        <v>2550200</v>
      </c>
      <c r="D73" s="23">
        <v>0</v>
      </c>
      <c r="E73" s="27">
        <f aca="true" t="shared" si="0" ref="E73:E133">D73/C73</f>
        <v>0</v>
      </c>
      <c r="F73" s="20"/>
      <c r="G73" s="7"/>
      <c r="H73" s="7"/>
    </row>
    <row r="74" spans="1:8" ht="65.25">
      <c r="A74" s="21" t="s">
        <v>106</v>
      </c>
      <c r="B74" s="22" t="s">
        <v>107</v>
      </c>
      <c r="C74" s="23">
        <v>0</v>
      </c>
      <c r="D74" s="23">
        <v>2507062.15</v>
      </c>
      <c r="E74" s="27"/>
      <c r="F74" s="20"/>
      <c r="G74" s="7"/>
      <c r="H74" s="7"/>
    </row>
    <row r="75" spans="1:8" ht="39">
      <c r="A75" s="21" t="s">
        <v>108</v>
      </c>
      <c r="B75" s="22" t="s">
        <v>109</v>
      </c>
      <c r="C75" s="23">
        <v>1300</v>
      </c>
      <c r="D75" s="23">
        <v>0</v>
      </c>
      <c r="E75" s="27">
        <f t="shared" si="0"/>
        <v>0</v>
      </c>
      <c r="F75" s="20"/>
      <c r="G75" s="7"/>
      <c r="H75" s="7"/>
    </row>
    <row r="76" spans="1:8" ht="39">
      <c r="A76" s="21" t="s">
        <v>108</v>
      </c>
      <c r="B76" s="22" t="s">
        <v>110</v>
      </c>
      <c r="C76" s="23">
        <v>0</v>
      </c>
      <c r="D76" s="23">
        <v>-6</v>
      </c>
      <c r="E76" s="27"/>
      <c r="F76" s="20"/>
      <c r="G76" s="7"/>
      <c r="H76" s="7"/>
    </row>
    <row r="77" spans="1:8" ht="39">
      <c r="A77" s="21" t="s">
        <v>108</v>
      </c>
      <c r="B77" s="22" t="s">
        <v>111</v>
      </c>
      <c r="C77" s="23">
        <v>0</v>
      </c>
      <c r="D77" s="23">
        <v>1296.5</v>
      </c>
      <c r="E77" s="27"/>
      <c r="F77" s="20"/>
      <c r="G77" s="7"/>
      <c r="H77" s="7"/>
    </row>
    <row r="78" spans="1:8" ht="39">
      <c r="A78" s="21" t="s">
        <v>108</v>
      </c>
      <c r="B78" s="22" t="s">
        <v>112</v>
      </c>
      <c r="C78" s="23">
        <v>0</v>
      </c>
      <c r="D78" s="23">
        <v>6</v>
      </c>
      <c r="E78" s="27"/>
      <c r="F78" s="20"/>
      <c r="G78" s="7"/>
      <c r="H78" s="7"/>
    </row>
    <row r="79" spans="1:8" ht="14.25">
      <c r="A79" s="21" t="s">
        <v>113</v>
      </c>
      <c r="B79" s="22" t="s">
        <v>114</v>
      </c>
      <c r="C79" s="23">
        <v>7</v>
      </c>
      <c r="D79" s="23">
        <v>0</v>
      </c>
      <c r="E79" s="27">
        <v>0</v>
      </c>
      <c r="F79" s="20"/>
      <c r="G79" s="7"/>
      <c r="H79" s="7"/>
    </row>
    <row r="80" spans="1:8" ht="14.25">
      <c r="A80" s="21" t="s">
        <v>113</v>
      </c>
      <c r="B80" s="22" t="s">
        <v>115</v>
      </c>
      <c r="C80" s="23">
        <v>0</v>
      </c>
      <c r="D80" s="23">
        <v>6.95</v>
      </c>
      <c r="E80" s="27"/>
      <c r="F80" s="20"/>
      <c r="G80" s="7"/>
      <c r="H80" s="7"/>
    </row>
    <row r="81" spans="1:8" ht="39">
      <c r="A81" s="21" t="s">
        <v>116</v>
      </c>
      <c r="B81" s="22" t="s">
        <v>117</v>
      </c>
      <c r="C81" s="23">
        <v>253</v>
      </c>
      <c r="D81" s="23">
        <v>0</v>
      </c>
      <c r="E81" s="27">
        <f t="shared" si="0"/>
        <v>0</v>
      </c>
      <c r="F81" s="20"/>
      <c r="G81" s="7"/>
      <c r="H81" s="7"/>
    </row>
    <row r="82" spans="1:8" ht="39">
      <c r="A82" s="21" t="s">
        <v>116</v>
      </c>
      <c r="B82" s="22" t="s">
        <v>118</v>
      </c>
      <c r="C82" s="23">
        <v>0</v>
      </c>
      <c r="D82" s="23">
        <v>-261.17</v>
      </c>
      <c r="E82" s="27"/>
      <c r="F82" s="20"/>
      <c r="G82" s="7"/>
      <c r="H82" s="7"/>
    </row>
    <row r="83" spans="1:8" ht="39">
      <c r="A83" s="21" t="s">
        <v>116</v>
      </c>
      <c r="B83" s="22" t="s">
        <v>119</v>
      </c>
      <c r="C83" s="23">
        <v>0</v>
      </c>
      <c r="D83" s="23">
        <v>10.33</v>
      </c>
      <c r="E83" s="27"/>
      <c r="F83" s="20"/>
      <c r="G83" s="7"/>
      <c r="H83" s="7"/>
    </row>
    <row r="84" spans="1:8" ht="14.25">
      <c r="A84" s="21" t="s">
        <v>120</v>
      </c>
      <c r="B84" s="22" t="s">
        <v>121</v>
      </c>
      <c r="C84" s="23">
        <v>400</v>
      </c>
      <c r="D84" s="23">
        <v>0</v>
      </c>
      <c r="E84" s="27">
        <f t="shared" si="0"/>
        <v>0</v>
      </c>
      <c r="F84" s="20"/>
      <c r="G84" s="7"/>
      <c r="H84" s="7"/>
    </row>
    <row r="85" spans="1:8" ht="14.25">
      <c r="A85" s="21" t="s">
        <v>120</v>
      </c>
      <c r="B85" s="22" t="s">
        <v>122</v>
      </c>
      <c r="C85" s="23">
        <v>0</v>
      </c>
      <c r="D85" s="23">
        <v>860.31</v>
      </c>
      <c r="E85" s="27"/>
      <c r="F85" s="20"/>
      <c r="G85" s="7"/>
      <c r="H85" s="7"/>
    </row>
    <row r="86" spans="1:8" ht="52.5">
      <c r="A86" s="21" t="s">
        <v>123</v>
      </c>
      <c r="B86" s="22" t="s">
        <v>124</v>
      </c>
      <c r="C86" s="23">
        <v>5</v>
      </c>
      <c r="D86" s="23">
        <v>0</v>
      </c>
      <c r="E86" s="27">
        <f t="shared" si="0"/>
        <v>0</v>
      </c>
      <c r="F86" s="20"/>
      <c r="G86" s="7"/>
      <c r="H86" s="7"/>
    </row>
    <row r="87" spans="1:8" ht="52.5">
      <c r="A87" s="21" t="s">
        <v>123</v>
      </c>
      <c r="B87" s="22" t="s">
        <v>125</v>
      </c>
      <c r="C87" s="23">
        <v>0</v>
      </c>
      <c r="D87" s="23">
        <v>5.08</v>
      </c>
      <c r="E87" s="27"/>
      <c r="F87" s="20"/>
      <c r="G87" s="7"/>
      <c r="H87" s="7"/>
    </row>
    <row r="88" spans="1:8" ht="26.25">
      <c r="A88" s="21" t="s">
        <v>126</v>
      </c>
      <c r="B88" s="22" t="s">
        <v>127</v>
      </c>
      <c r="C88" s="23">
        <v>35</v>
      </c>
      <c r="D88" s="23">
        <v>0</v>
      </c>
      <c r="E88" s="27">
        <f t="shared" si="0"/>
        <v>0</v>
      </c>
      <c r="F88" s="20"/>
      <c r="G88" s="7"/>
      <c r="H88" s="7"/>
    </row>
    <row r="89" spans="1:8" ht="26.25">
      <c r="A89" s="21" t="s">
        <v>126</v>
      </c>
      <c r="B89" s="22" t="s">
        <v>128</v>
      </c>
      <c r="C89" s="23">
        <v>0</v>
      </c>
      <c r="D89" s="23">
        <v>36.61</v>
      </c>
      <c r="E89" s="27"/>
      <c r="F89" s="20"/>
      <c r="G89" s="7"/>
      <c r="H89" s="7"/>
    </row>
    <row r="90" spans="1:8" ht="65.25">
      <c r="A90" s="21" t="s">
        <v>129</v>
      </c>
      <c r="B90" s="22" t="s">
        <v>130</v>
      </c>
      <c r="C90" s="23">
        <v>220000</v>
      </c>
      <c r="D90" s="23">
        <v>0</v>
      </c>
      <c r="E90" s="27">
        <f t="shared" si="0"/>
        <v>0</v>
      </c>
      <c r="F90" s="20"/>
      <c r="G90" s="7"/>
      <c r="H90" s="7"/>
    </row>
    <row r="91" spans="1:8" ht="104.25">
      <c r="A91" s="21" t="s">
        <v>131</v>
      </c>
      <c r="B91" s="22" t="s">
        <v>132</v>
      </c>
      <c r="C91" s="23">
        <v>0</v>
      </c>
      <c r="D91" s="23">
        <v>225974.84</v>
      </c>
      <c r="E91" s="27"/>
      <c r="F91" s="20"/>
      <c r="G91" s="7"/>
      <c r="H91" s="7"/>
    </row>
    <row r="92" spans="1:8" ht="52.5">
      <c r="A92" s="21" t="s">
        <v>133</v>
      </c>
      <c r="B92" s="22" t="s">
        <v>134</v>
      </c>
      <c r="C92" s="23">
        <v>18000</v>
      </c>
      <c r="D92" s="23">
        <v>0</v>
      </c>
      <c r="E92" s="27">
        <f t="shared" si="0"/>
        <v>0</v>
      </c>
      <c r="F92" s="20"/>
      <c r="G92" s="7"/>
      <c r="H92" s="7"/>
    </row>
    <row r="93" spans="1:8" ht="52.5">
      <c r="A93" s="21" t="s">
        <v>133</v>
      </c>
      <c r="B93" s="22" t="s">
        <v>135</v>
      </c>
      <c r="C93" s="23">
        <v>0</v>
      </c>
      <c r="D93" s="23">
        <v>17999.99</v>
      </c>
      <c r="E93" s="27"/>
      <c r="F93" s="20"/>
      <c r="G93" s="7"/>
      <c r="H93" s="7"/>
    </row>
    <row r="94" spans="1:8" ht="52.5">
      <c r="A94" s="21" t="s">
        <v>136</v>
      </c>
      <c r="B94" s="22" t="s">
        <v>137</v>
      </c>
      <c r="C94" s="23">
        <v>16000</v>
      </c>
      <c r="D94" s="23">
        <v>0</v>
      </c>
      <c r="E94" s="27">
        <f t="shared" si="0"/>
        <v>0</v>
      </c>
      <c r="F94" s="20"/>
      <c r="G94" s="7"/>
      <c r="H94" s="7"/>
    </row>
    <row r="95" spans="1:8" ht="52.5">
      <c r="A95" s="21" t="s">
        <v>136</v>
      </c>
      <c r="B95" s="22" t="s">
        <v>138</v>
      </c>
      <c r="C95" s="23">
        <v>0</v>
      </c>
      <c r="D95" s="23">
        <v>15000</v>
      </c>
      <c r="E95" s="27"/>
      <c r="F95" s="20"/>
      <c r="G95" s="7"/>
      <c r="H95" s="7"/>
    </row>
    <row r="96" spans="1:8" ht="39">
      <c r="A96" s="21" t="s">
        <v>6</v>
      </c>
      <c r="B96" s="22" t="s">
        <v>139</v>
      </c>
      <c r="C96" s="23">
        <v>96000</v>
      </c>
      <c r="D96" s="23">
        <v>0</v>
      </c>
      <c r="E96" s="27">
        <f t="shared" si="0"/>
        <v>0</v>
      </c>
      <c r="F96" s="20"/>
      <c r="G96" s="7"/>
      <c r="H96" s="7"/>
    </row>
    <row r="97" spans="1:8" ht="39">
      <c r="A97" s="21" t="s">
        <v>6</v>
      </c>
      <c r="B97" s="22" t="s">
        <v>140</v>
      </c>
      <c r="C97" s="23">
        <v>0</v>
      </c>
      <c r="D97" s="23">
        <v>88061.54</v>
      </c>
      <c r="E97" s="27"/>
      <c r="F97" s="20"/>
      <c r="G97" s="7"/>
      <c r="H97" s="7"/>
    </row>
    <row r="98" spans="1:8" ht="26.25">
      <c r="A98" s="21" t="s">
        <v>141</v>
      </c>
      <c r="B98" s="22" t="s">
        <v>142</v>
      </c>
      <c r="C98" s="23">
        <v>300</v>
      </c>
      <c r="D98" s="23">
        <v>0</v>
      </c>
      <c r="E98" s="27">
        <f t="shared" si="0"/>
        <v>0</v>
      </c>
      <c r="F98" s="20"/>
      <c r="G98" s="7"/>
      <c r="H98" s="7"/>
    </row>
    <row r="99" spans="1:8" ht="26.25">
      <c r="A99" s="21" t="s">
        <v>141</v>
      </c>
      <c r="B99" s="22" t="s">
        <v>143</v>
      </c>
      <c r="C99" s="23">
        <v>0</v>
      </c>
      <c r="D99" s="23">
        <v>300</v>
      </c>
      <c r="E99" s="27"/>
      <c r="F99" s="20"/>
      <c r="G99" s="7"/>
      <c r="H99" s="7"/>
    </row>
    <row r="100" spans="1:8" ht="39">
      <c r="A100" s="21" t="s">
        <v>6</v>
      </c>
      <c r="B100" s="22" t="s">
        <v>144</v>
      </c>
      <c r="C100" s="23">
        <v>980000</v>
      </c>
      <c r="D100" s="23">
        <v>0</v>
      </c>
      <c r="E100" s="27">
        <f t="shared" si="0"/>
        <v>0</v>
      </c>
      <c r="F100" s="20"/>
      <c r="G100" s="7"/>
      <c r="H100" s="7"/>
    </row>
    <row r="101" spans="1:8" ht="39">
      <c r="A101" s="21" t="s">
        <v>145</v>
      </c>
      <c r="B101" s="22" t="s">
        <v>146</v>
      </c>
      <c r="C101" s="23">
        <v>0</v>
      </c>
      <c r="D101" s="23">
        <v>981891.44</v>
      </c>
      <c r="E101" s="27"/>
      <c r="F101" s="20"/>
      <c r="G101" s="7"/>
      <c r="H101" s="7"/>
    </row>
    <row r="102" spans="1:8" ht="65.25">
      <c r="A102" s="21" t="s">
        <v>37</v>
      </c>
      <c r="B102" s="22" t="s">
        <v>147</v>
      </c>
      <c r="C102" s="23">
        <v>1500</v>
      </c>
      <c r="D102" s="23">
        <v>0</v>
      </c>
      <c r="E102" s="27">
        <f t="shared" si="0"/>
        <v>0</v>
      </c>
      <c r="F102" s="20"/>
      <c r="G102" s="7"/>
      <c r="H102" s="7"/>
    </row>
    <row r="103" spans="1:8" ht="65.25">
      <c r="A103" s="21" t="s">
        <v>37</v>
      </c>
      <c r="B103" s="22" t="s">
        <v>148</v>
      </c>
      <c r="C103" s="23">
        <v>0</v>
      </c>
      <c r="D103" s="23">
        <v>1500</v>
      </c>
      <c r="E103" s="27"/>
      <c r="F103" s="20"/>
      <c r="G103" s="7"/>
      <c r="H103" s="7"/>
    </row>
    <row r="104" spans="1:8" ht="39">
      <c r="A104" s="21" t="s">
        <v>6</v>
      </c>
      <c r="B104" s="22" t="s">
        <v>149</v>
      </c>
      <c r="C104" s="23">
        <v>481000</v>
      </c>
      <c r="D104" s="23">
        <v>0</v>
      </c>
      <c r="E104" s="27">
        <f t="shared" si="0"/>
        <v>0</v>
      </c>
      <c r="F104" s="20"/>
      <c r="G104" s="7"/>
      <c r="H104" s="7"/>
    </row>
    <row r="105" spans="1:8" ht="39">
      <c r="A105" s="21" t="s">
        <v>6</v>
      </c>
      <c r="B105" s="22" t="s">
        <v>150</v>
      </c>
      <c r="C105" s="23">
        <v>0</v>
      </c>
      <c r="D105" s="23">
        <v>491850</v>
      </c>
      <c r="E105" s="27"/>
      <c r="F105" s="20"/>
      <c r="G105" s="7"/>
      <c r="H105" s="7"/>
    </row>
    <row r="106" spans="1:8" ht="65.25">
      <c r="A106" s="21" t="s">
        <v>151</v>
      </c>
      <c r="B106" s="22" t="s">
        <v>152</v>
      </c>
      <c r="C106" s="23">
        <v>800</v>
      </c>
      <c r="D106" s="23">
        <v>0</v>
      </c>
      <c r="E106" s="27">
        <f t="shared" si="0"/>
        <v>0</v>
      </c>
      <c r="F106" s="20"/>
      <c r="G106" s="7"/>
      <c r="H106" s="7"/>
    </row>
    <row r="107" spans="1:8" ht="65.25">
      <c r="A107" s="21" t="s">
        <v>151</v>
      </c>
      <c r="B107" s="22" t="s">
        <v>153</v>
      </c>
      <c r="C107" s="23">
        <v>0</v>
      </c>
      <c r="D107" s="23">
        <v>800</v>
      </c>
      <c r="E107" s="27"/>
      <c r="F107" s="20"/>
      <c r="G107" s="7"/>
      <c r="H107" s="7"/>
    </row>
    <row r="108" spans="1:8" ht="26.25">
      <c r="A108" s="21" t="s">
        <v>154</v>
      </c>
      <c r="B108" s="22" t="s">
        <v>155</v>
      </c>
      <c r="C108" s="23">
        <v>25000</v>
      </c>
      <c r="D108" s="23">
        <v>0</v>
      </c>
      <c r="E108" s="27">
        <f t="shared" si="0"/>
        <v>0</v>
      </c>
      <c r="F108" s="20"/>
      <c r="G108" s="7"/>
      <c r="H108" s="7"/>
    </row>
    <row r="109" spans="1:8" ht="26.25">
      <c r="A109" s="21" t="s">
        <v>154</v>
      </c>
      <c r="B109" s="22" t="s">
        <v>156</v>
      </c>
      <c r="C109" s="23">
        <v>0</v>
      </c>
      <c r="D109" s="23">
        <v>26200</v>
      </c>
      <c r="E109" s="27"/>
      <c r="F109" s="20"/>
      <c r="G109" s="7"/>
      <c r="H109" s="7"/>
    </row>
    <row r="110" spans="1:8" ht="39">
      <c r="A110" s="21" t="s">
        <v>6</v>
      </c>
      <c r="B110" s="22" t="s">
        <v>157</v>
      </c>
      <c r="C110" s="23">
        <v>4000</v>
      </c>
      <c r="D110" s="23">
        <v>0</v>
      </c>
      <c r="E110" s="27">
        <f t="shared" si="0"/>
        <v>0</v>
      </c>
      <c r="F110" s="20"/>
      <c r="G110" s="7"/>
      <c r="H110" s="7"/>
    </row>
    <row r="111" spans="1:8" ht="39">
      <c r="A111" s="21" t="s">
        <v>6</v>
      </c>
      <c r="B111" s="22" t="s">
        <v>158</v>
      </c>
      <c r="C111" s="23">
        <v>0</v>
      </c>
      <c r="D111" s="23">
        <v>4000</v>
      </c>
      <c r="E111" s="27"/>
      <c r="F111" s="20"/>
      <c r="G111" s="7"/>
      <c r="H111" s="7"/>
    </row>
    <row r="112" spans="1:8" ht="26.25">
      <c r="A112" s="21" t="s">
        <v>159</v>
      </c>
      <c r="B112" s="22" t="s">
        <v>160</v>
      </c>
      <c r="C112" s="23">
        <v>60000</v>
      </c>
      <c r="D112" s="23">
        <v>0</v>
      </c>
      <c r="E112" s="27">
        <f t="shared" si="0"/>
        <v>0</v>
      </c>
      <c r="F112" s="20"/>
      <c r="G112" s="7"/>
      <c r="H112" s="7"/>
    </row>
    <row r="113" spans="1:8" ht="26.25">
      <c r="A113" s="21" t="s">
        <v>159</v>
      </c>
      <c r="B113" s="22" t="s">
        <v>161</v>
      </c>
      <c r="C113" s="23">
        <v>0</v>
      </c>
      <c r="D113" s="23">
        <v>60000</v>
      </c>
      <c r="E113" s="27"/>
      <c r="F113" s="20"/>
      <c r="G113" s="7"/>
      <c r="H113" s="7"/>
    </row>
    <row r="114" spans="1:8" ht="78">
      <c r="A114" s="21" t="s">
        <v>162</v>
      </c>
      <c r="B114" s="22" t="s">
        <v>163</v>
      </c>
      <c r="C114" s="23">
        <v>7587500</v>
      </c>
      <c r="D114" s="23">
        <v>7245962.52</v>
      </c>
      <c r="E114" s="27">
        <f t="shared" si="0"/>
        <v>0.9549868230642503</v>
      </c>
      <c r="F114" s="20"/>
      <c r="G114" s="7"/>
      <c r="H114" s="7"/>
    </row>
    <row r="115" spans="1:8" ht="26.25">
      <c r="A115" s="21" t="s">
        <v>164</v>
      </c>
      <c r="B115" s="22" t="s">
        <v>165</v>
      </c>
      <c r="C115" s="23">
        <v>150000</v>
      </c>
      <c r="D115" s="23">
        <v>148080.78</v>
      </c>
      <c r="E115" s="27">
        <f t="shared" si="0"/>
        <v>0.9872052</v>
      </c>
      <c r="F115" s="20"/>
      <c r="G115" s="7"/>
      <c r="H115" s="7"/>
    </row>
    <row r="116" spans="1:8" ht="39">
      <c r="A116" s="21" t="s">
        <v>166</v>
      </c>
      <c r="B116" s="22" t="s">
        <v>167</v>
      </c>
      <c r="C116" s="23">
        <v>5370000</v>
      </c>
      <c r="D116" s="23">
        <v>5359898.05</v>
      </c>
      <c r="E116" s="27">
        <f t="shared" si="0"/>
        <v>0.9981188175046555</v>
      </c>
      <c r="F116" s="20"/>
      <c r="G116" s="7"/>
      <c r="H116" s="7"/>
    </row>
    <row r="117" spans="1:8" ht="52.5">
      <c r="A117" s="21" t="s">
        <v>168</v>
      </c>
      <c r="B117" s="22" t="s">
        <v>169</v>
      </c>
      <c r="C117" s="23">
        <v>3000</v>
      </c>
      <c r="D117" s="23">
        <v>2940.54</v>
      </c>
      <c r="E117" s="27">
        <f t="shared" si="0"/>
        <v>0.9801799999999999</v>
      </c>
      <c r="F117" s="20"/>
      <c r="G117" s="7"/>
      <c r="H117" s="7"/>
    </row>
    <row r="118" spans="1:8" ht="39">
      <c r="A118" s="21" t="s">
        <v>6</v>
      </c>
      <c r="B118" s="22" t="s">
        <v>170</v>
      </c>
      <c r="C118" s="23">
        <v>98200</v>
      </c>
      <c r="D118" s="23">
        <v>101779.96</v>
      </c>
      <c r="E118" s="27">
        <f t="shared" si="0"/>
        <v>1.0364558044806518</v>
      </c>
      <c r="F118" s="20"/>
      <c r="G118" s="7"/>
      <c r="H118" s="7"/>
    </row>
    <row r="119" spans="1:8" ht="26.25">
      <c r="A119" s="21" t="s">
        <v>171</v>
      </c>
      <c r="B119" s="22" t="s">
        <v>172</v>
      </c>
      <c r="C119" s="23">
        <v>0</v>
      </c>
      <c r="D119" s="23">
        <v>-12978.4</v>
      </c>
      <c r="E119" s="27"/>
      <c r="F119" s="20"/>
      <c r="G119" s="7"/>
      <c r="H119" s="7"/>
    </row>
    <row r="120" spans="1:8" ht="26.25">
      <c r="A120" s="21" t="s">
        <v>173</v>
      </c>
      <c r="B120" s="22" t="s">
        <v>174</v>
      </c>
      <c r="C120" s="23">
        <v>24300</v>
      </c>
      <c r="D120" s="23">
        <v>24558.4</v>
      </c>
      <c r="E120" s="27">
        <f t="shared" si="0"/>
        <v>1.0106337448559672</v>
      </c>
      <c r="F120" s="20"/>
      <c r="G120" s="7"/>
      <c r="H120" s="7"/>
    </row>
    <row r="121" spans="1:8" ht="39">
      <c r="A121" s="21" t="s">
        <v>175</v>
      </c>
      <c r="B121" s="22" t="s">
        <v>176</v>
      </c>
      <c r="C121" s="23">
        <v>41869.76</v>
      </c>
      <c r="D121" s="23">
        <v>41869.76</v>
      </c>
      <c r="E121" s="27">
        <f t="shared" si="0"/>
        <v>1</v>
      </c>
      <c r="F121" s="20"/>
      <c r="G121" s="7"/>
      <c r="H121" s="7"/>
    </row>
    <row r="122" spans="1:8" ht="26.25">
      <c r="A122" s="21" t="s">
        <v>177</v>
      </c>
      <c r="B122" s="22" t="s">
        <v>178</v>
      </c>
      <c r="C122" s="23">
        <v>211986700</v>
      </c>
      <c r="D122" s="23">
        <v>211986700</v>
      </c>
      <c r="E122" s="27">
        <f t="shared" si="0"/>
        <v>1</v>
      </c>
      <c r="F122" s="20"/>
      <c r="G122" s="7"/>
      <c r="H122" s="7"/>
    </row>
    <row r="123" spans="1:8" ht="26.25">
      <c r="A123" s="21" t="s">
        <v>179</v>
      </c>
      <c r="B123" s="22" t="s">
        <v>180</v>
      </c>
      <c r="C123" s="23">
        <v>1506486</v>
      </c>
      <c r="D123" s="23">
        <v>1506486</v>
      </c>
      <c r="E123" s="27">
        <f t="shared" si="0"/>
        <v>1</v>
      </c>
      <c r="F123" s="20"/>
      <c r="G123" s="7"/>
      <c r="H123" s="7"/>
    </row>
    <row r="124" spans="1:8" ht="26.25">
      <c r="A124" s="21" t="s">
        <v>181</v>
      </c>
      <c r="B124" s="22" t="s">
        <v>182</v>
      </c>
      <c r="C124" s="23">
        <v>1714215</v>
      </c>
      <c r="D124" s="23">
        <v>1714215</v>
      </c>
      <c r="E124" s="27">
        <f t="shared" si="0"/>
        <v>1</v>
      </c>
      <c r="F124" s="20"/>
      <c r="G124" s="7"/>
      <c r="H124" s="7"/>
    </row>
    <row r="125" spans="1:8" ht="26.25">
      <c r="A125" s="21" t="s">
        <v>183</v>
      </c>
      <c r="B125" s="22" t="s">
        <v>184</v>
      </c>
      <c r="C125" s="23">
        <v>7103800</v>
      </c>
      <c r="D125" s="23">
        <v>7103800</v>
      </c>
      <c r="E125" s="27">
        <f t="shared" si="0"/>
        <v>1</v>
      </c>
      <c r="F125" s="20"/>
      <c r="G125" s="7"/>
      <c r="H125" s="7"/>
    </row>
    <row r="126" spans="1:8" ht="39">
      <c r="A126" s="21" t="s">
        <v>185</v>
      </c>
      <c r="B126" s="22" t="s">
        <v>186</v>
      </c>
      <c r="C126" s="23">
        <v>136442610</v>
      </c>
      <c r="D126" s="23">
        <v>136442610</v>
      </c>
      <c r="E126" s="27">
        <f t="shared" si="0"/>
        <v>1</v>
      </c>
      <c r="F126" s="20"/>
      <c r="G126" s="7"/>
      <c r="H126" s="7"/>
    </row>
    <row r="127" spans="1:8" ht="14.25">
      <c r="A127" s="21" t="s">
        <v>187</v>
      </c>
      <c r="B127" s="22" t="s">
        <v>188</v>
      </c>
      <c r="C127" s="23">
        <v>119727233.98</v>
      </c>
      <c r="D127" s="23">
        <v>118584296.14</v>
      </c>
      <c r="E127" s="27">
        <f t="shared" si="0"/>
        <v>0.9904538190518046</v>
      </c>
      <c r="F127" s="20"/>
      <c r="G127" s="7"/>
      <c r="H127" s="7"/>
    </row>
    <row r="128" spans="1:8" ht="26.25">
      <c r="A128" s="21" t="s">
        <v>189</v>
      </c>
      <c r="B128" s="22" t="s">
        <v>190</v>
      </c>
      <c r="C128" s="23">
        <v>2793100</v>
      </c>
      <c r="D128" s="23">
        <v>2793100</v>
      </c>
      <c r="E128" s="27">
        <f t="shared" si="0"/>
        <v>1</v>
      </c>
      <c r="F128" s="20"/>
      <c r="G128" s="7"/>
      <c r="H128" s="7"/>
    </row>
    <row r="129" spans="1:8" ht="39">
      <c r="A129" s="21" t="s">
        <v>191</v>
      </c>
      <c r="B129" s="22" t="s">
        <v>192</v>
      </c>
      <c r="C129" s="23">
        <v>135066100</v>
      </c>
      <c r="D129" s="23">
        <v>135066100</v>
      </c>
      <c r="E129" s="27">
        <f t="shared" si="0"/>
        <v>1</v>
      </c>
      <c r="F129" s="20"/>
      <c r="G129" s="7"/>
      <c r="H129" s="7"/>
    </row>
    <row r="130" spans="1:8" ht="26.25">
      <c r="A130" s="21" t="s">
        <v>193</v>
      </c>
      <c r="B130" s="22" t="s">
        <v>194</v>
      </c>
      <c r="C130" s="23">
        <v>411600</v>
      </c>
      <c r="D130" s="23">
        <v>0</v>
      </c>
      <c r="E130" s="27">
        <f t="shared" si="0"/>
        <v>0</v>
      </c>
      <c r="F130" s="20"/>
      <c r="G130" s="7"/>
      <c r="H130" s="7"/>
    </row>
    <row r="131" spans="1:8" ht="26.25">
      <c r="A131" s="21" t="s">
        <v>195</v>
      </c>
      <c r="B131" s="22" t="s">
        <v>194</v>
      </c>
      <c r="C131" s="23">
        <v>0</v>
      </c>
      <c r="D131" s="23">
        <v>411600</v>
      </c>
      <c r="E131" s="27"/>
      <c r="F131" s="20"/>
      <c r="G131" s="7"/>
      <c r="H131" s="7"/>
    </row>
    <row r="132" spans="1:8" ht="78">
      <c r="A132" s="21" t="s">
        <v>196</v>
      </c>
      <c r="B132" s="22" t="s">
        <v>197</v>
      </c>
      <c r="C132" s="23">
        <v>7438200</v>
      </c>
      <c r="D132" s="23">
        <v>7438200</v>
      </c>
      <c r="E132" s="27">
        <f t="shared" si="0"/>
        <v>1</v>
      </c>
      <c r="F132" s="20"/>
      <c r="G132" s="7"/>
      <c r="H132" s="7"/>
    </row>
    <row r="133" spans="1:8" ht="39">
      <c r="A133" s="21" t="s">
        <v>198</v>
      </c>
      <c r="B133" s="22" t="s">
        <v>199</v>
      </c>
      <c r="C133" s="23">
        <v>73400</v>
      </c>
      <c r="D133" s="23">
        <v>73400</v>
      </c>
      <c r="E133" s="27">
        <f t="shared" si="0"/>
        <v>1</v>
      </c>
      <c r="F133" s="20"/>
      <c r="G133" s="7"/>
      <c r="H133" s="7"/>
    </row>
    <row r="134" spans="1:8" ht="39">
      <c r="A134" s="21" t="s">
        <v>200</v>
      </c>
      <c r="B134" s="22" t="s">
        <v>201</v>
      </c>
      <c r="C134" s="23">
        <v>-1956444.85</v>
      </c>
      <c r="D134" s="23">
        <v>-1956444.85</v>
      </c>
      <c r="E134" s="27">
        <f aca="true" t="shared" si="1" ref="E134:E143">D134/C134</f>
        <v>1</v>
      </c>
      <c r="F134" s="20"/>
      <c r="G134" s="7"/>
      <c r="H134" s="7"/>
    </row>
    <row r="135" spans="1:8" ht="26.25">
      <c r="A135" s="21" t="s">
        <v>173</v>
      </c>
      <c r="B135" s="22" t="s">
        <v>202</v>
      </c>
      <c r="C135" s="23">
        <v>11800</v>
      </c>
      <c r="D135" s="23">
        <v>11795.04</v>
      </c>
      <c r="E135" s="27">
        <f t="shared" si="1"/>
        <v>0.9995796610169492</v>
      </c>
      <c r="F135" s="20"/>
      <c r="G135" s="7"/>
      <c r="H135" s="7"/>
    </row>
    <row r="136" spans="1:8" ht="26.25">
      <c r="A136" s="21" t="s">
        <v>171</v>
      </c>
      <c r="B136" s="22" t="s">
        <v>203</v>
      </c>
      <c r="C136" s="23">
        <v>0</v>
      </c>
      <c r="D136" s="23">
        <v>-10847.2</v>
      </c>
      <c r="E136" s="27"/>
      <c r="F136" s="20"/>
      <c r="G136" s="7"/>
      <c r="H136" s="7"/>
    </row>
    <row r="137" spans="1:8" ht="26.25">
      <c r="A137" s="21" t="s">
        <v>173</v>
      </c>
      <c r="B137" s="22" t="s">
        <v>204</v>
      </c>
      <c r="C137" s="23">
        <v>10900</v>
      </c>
      <c r="D137" s="23">
        <v>10847.2</v>
      </c>
      <c r="E137" s="27">
        <f t="shared" si="1"/>
        <v>0.9951559633027524</v>
      </c>
      <c r="F137" s="20"/>
      <c r="G137" s="7"/>
      <c r="H137" s="7"/>
    </row>
    <row r="138" spans="1:8" ht="52.5">
      <c r="A138" s="21" t="s">
        <v>205</v>
      </c>
      <c r="B138" s="22" t="s">
        <v>206</v>
      </c>
      <c r="C138" s="23">
        <v>3500</v>
      </c>
      <c r="D138" s="23">
        <v>3471.6</v>
      </c>
      <c r="E138" s="27">
        <f t="shared" si="1"/>
        <v>0.9918857142857143</v>
      </c>
      <c r="F138" s="20"/>
      <c r="G138" s="7"/>
      <c r="H138" s="7"/>
    </row>
    <row r="139" spans="1:8" ht="65.25">
      <c r="A139" s="21" t="s">
        <v>207</v>
      </c>
      <c r="B139" s="22" t="s">
        <v>208</v>
      </c>
      <c r="C139" s="23">
        <v>3800000</v>
      </c>
      <c r="D139" s="23">
        <v>0</v>
      </c>
      <c r="E139" s="27">
        <f t="shared" si="1"/>
        <v>0</v>
      </c>
      <c r="F139" s="20"/>
      <c r="G139" s="7"/>
      <c r="H139" s="7"/>
    </row>
    <row r="140" spans="1:8" ht="65.25">
      <c r="A140" s="21" t="s">
        <v>207</v>
      </c>
      <c r="B140" s="22" t="s">
        <v>209</v>
      </c>
      <c r="C140" s="23">
        <v>0</v>
      </c>
      <c r="D140" s="23">
        <v>3717914.59</v>
      </c>
      <c r="E140" s="27"/>
      <c r="F140" s="20"/>
      <c r="G140" s="7"/>
      <c r="H140" s="7"/>
    </row>
    <row r="141" spans="1:8" ht="65.25">
      <c r="A141" s="21" t="s">
        <v>207</v>
      </c>
      <c r="B141" s="22" t="s">
        <v>210</v>
      </c>
      <c r="C141" s="23">
        <v>0</v>
      </c>
      <c r="D141" s="23">
        <v>117781.75</v>
      </c>
      <c r="E141" s="27"/>
      <c r="F141" s="20"/>
      <c r="G141" s="7"/>
      <c r="H141" s="7"/>
    </row>
    <row r="142" spans="1:8" ht="52.5">
      <c r="A142" s="21" t="s">
        <v>211</v>
      </c>
      <c r="B142" s="22" t="s">
        <v>212</v>
      </c>
      <c r="C142" s="23">
        <v>212700</v>
      </c>
      <c r="D142" s="23">
        <v>212725</v>
      </c>
      <c r="E142" s="27">
        <f t="shared" si="1"/>
        <v>1.0001175364362953</v>
      </c>
      <c r="F142" s="20"/>
      <c r="G142" s="7"/>
      <c r="H142" s="7"/>
    </row>
    <row r="143" spans="1:8" ht="91.5">
      <c r="A143" s="21" t="s">
        <v>213</v>
      </c>
      <c r="B143" s="22" t="s">
        <v>214</v>
      </c>
      <c r="C143" s="23">
        <v>44320852.05</v>
      </c>
      <c r="D143" s="23">
        <v>0</v>
      </c>
      <c r="E143" s="27">
        <f t="shared" si="1"/>
        <v>0</v>
      </c>
      <c r="F143" s="20"/>
      <c r="G143" s="7"/>
      <c r="H143" s="7"/>
    </row>
    <row r="144" spans="1:8" ht="78">
      <c r="A144" s="21" t="s">
        <v>215</v>
      </c>
      <c r="B144" s="22" t="s">
        <v>216</v>
      </c>
      <c r="C144" s="23">
        <v>0</v>
      </c>
      <c r="D144" s="23">
        <v>44188105.96</v>
      </c>
      <c r="E144" s="27"/>
      <c r="F144" s="20"/>
      <c r="G144" s="7"/>
      <c r="H144" s="7"/>
    </row>
    <row r="145" spans="1:8" ht="105" thickBot="1">
      <c r="A145" s="24" t="s">
        <v>217</v>
      </c>
      <c r="B145" s="25" t="s">
        <v>218</v>
      </c>
      <c r="C145" s="26">
        <v>0</v>
      </c>
      <c r="D145" s="26">
        <v>227129</v>
      </c>
      <c r="E145" s="38"/>
      <c r="F145" s="20"/>
      <c r="G145" s="7"/>
      <c r="H145" s="7"/>
    </row>
  </sheetData>
  <sheetProtection/>
  <mergeCells count="2">
    <mergeCell ref="C1:E1"/>
    <mergeCell ref="A2:D2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22.7109375" style="0" customWidth="1"/>
    <col min="2" max="2" width="48.8515625" style="0" customWidth="1"/>
    <col min="3" max="4" width="17.7109375" style="0" customWidth="1"/>
    <col min="5" max="5" width="12.7109375" style="0" customWidth="1"/>
  </cols>
  <sheetData>
    <row r="1" spans="1:5" ht="67.5" customHeight="1">
      <c r="A1" s="55"/>
      <c r="B1" s="56"/>
      <c r="C1" s="121" t="s">
        <v>926</v>
      </c>
      <c r="D1" s="121"/>
      <c r="E1" s="121"/>
    </row>
    <row r="2" spans="1:5" ht="27" customHeight="1">
      <c r="A2" s="122" t="s">
        <v>319</v>
      </c>
      <c r="B2" s="123"/>
      <c r="C2" s="123"/>
      <c r="D2" s="123"/>
      <c r="E2" s="123"/>
    </row>
    <row r="3" spans="1:5" ht="15" thickBot="1">
      <c r="A3" s="55"/>
      <c r="B3" s="56"/>
      <c r="C3" s="57"/>
      <c r="D3" s="58" t="s">
        <v>230</v>
      </c>
      <c r="E3" s="57"/>
    </row>
    <row r="4" spans="1:5" ht="14.25">
      <c r="A4" s="124" t="s">
        <v>1</v>
      </c>
      <c r="B4" s="126" t="s">
        <v>320</v>
      </c>
      <c r="C4" s="126" t="s">
        <v>321</v>
      </c>
      <c r="D4" s="126" t="s">
        <v>3</v>
      </c>
      <c r="E4" s="128" t="s">
        <v>229</v>
      </c>
    </row>
    <row r="5" spans="1:5" ht="14.25">
      <c r="A5" s="125"/>
      <c r="B5" s="127"/>
      <c r="C5" s="127"/>
      <c r="D5" s="127"/>
      <c r="E5" s="129"/>
    </row>
    <row r="6" spans="1:5" ht="21.75" customHeight="1">
      <c r="A6" s="125"/>
      <c r="B6" s="127"/>
      <c r="C6" s="127"/>
      <c r="D6" s="127"/>
      <c r="E6" s="129"/>
    </row>
    <row r="7" spans="1:5" ht="22.5" customHeight="1">
      <c r="A7" s="59" t="s">
        <v>322</v>
      </c>
      <c r="B7" s="60" t="s">
        <v>323</v>
      </c>
      <c r="C7" s="61">
        <v>261792672.56</v>
      </c>
      <c r="D7" s="61">
        <v>264895161.14</v>
      </c>
      <c r="E7" s="62">
        <f aca="true" t="shared" si="0" ref="E7:E70">D7/C7</f>
        <v>1.0118509374218216</v>
      </c>
    </row>
    <row r="8" spans="1:5" ht="22.5" customHeight="1">
      <c r="A8" s="59" t="s">
        <v>324</v>
      </c>
      <c r="B8" s="60" t="s">
        <v>325</v>
      </c>
      <c r="C8" s="61">
        <v>131428920.51</v>
      </c>
      <c r="D8" s="61">
        <v>134853275.95</v>
      </c>
      <c r="E8" s="62">
        <f t="shared" si="0"/>
        <v>1.026054809144837</v>
      </c>
    </row>
    <row r="9" spans="1:5" ht="22.5" customHeight="1">
      <c r="A9" s="63" t="s">
        <v>326</v>
      </c>
      <c r="B9" s="64" t="s">
        <v>327</v>
      </c>
      <c r="C9" s="65">
        <v>131428920.51</v>
      </c>
      <c r="D9" s="65">
        <v>134853275.95</v>
      </c>
      <c r="E9" s="66">
        <f t="shared" si="0"/>
        <v>1.026054809144837</v>
      </c>
    </row>
    <row r="10" spans="1:5" ht="71.25" customHeight="1">
      <c r="A10" s="63" t="s">
        <v>328</v>
      </c>
      <c r="B10" s="64" t="s">
        <v>329</v>
      </c>
      <c r="C10" s="65">
        <v>129233920.51</v>
      </c>
      <c r="D10" s="65">
        <v>132600480.18</v>
      </c>
      <c r="E10" s="66">
        <f t="shared" si="0"/>
        <v>1.0260501241215498</v>
      </c>
    </row>
    <row r="11" spans="1:5" ht="106.5" customHeight="1">
      <c r="A11" s="63" t="s">
        <v>330</v>
      </c>
      <c r="B11" s="64" t="s">
        <v>331</v>
      </c>
      <c r="C11" s="65">
        <v>785000</v>
      </c>
      <c r="D11" s="65">
        <v>829553.54</v>
      </c>
      <c r="E11" s="66">
        <f t="shared" si="0"/>
        <v>1.056756101910828</v>
      </c>
    </row>
    <row r="12" spans="1:5" ht="69.75" customHeight="1">
      <c r="A12" s="63" t="s">
        <v>332</v>
      </c>
      <c r="B12" s="64" t="s">
        <v>333</v>
      </c>
      <c r="C12" s="65">
        <v>1220000</v>
      </c>
      <c r="D12" s="65">
        <v>1221642.23</v>
      </c>
      <c r="E12" s="66">
        <f t="shared" si="0"/>
        <v>1.0013460901639344</v>
      </c>
    </row>
    <row r="13" spans="1:5" ht="93" customHeight="1">
      <c r="A13" s="63" t="s">
        <v>334</v>
      </c>
      <c r="B13" s="64" t="s">
        <v>335</v>
      </c>
      <c r="C13" s="65">
        <v>190000</v>
      </c>
      <c r="D13" s="65">
        <v>201600</v>
      </c>
      <c r="E13" s="66">
        <f t="shared" si="0"/>
        <v>1.0610526315789475</v>
      </c>
    </row>
    <row r="14" spans="1:5" ht="24" customHeight="1">
      <c r="A14" s="59" t="s">
        <v>336</v>
      </c>
      <c r="B14" s="60" t="s">
        <v>337</v>
      </c>
      <c r="C14" s="61">
        <v>27966200</v>
      </c>
      <c r="D14" s="61">
        <v>27757908.63</v>
      </c>
      <c r="E14" s="62">
        <f t="shared" si="0"/>
        <v>0.9925520317383126</v>
      </c>
    </row>
    <row r="15" spans="1:5" ht="30.75" customHeight="1">
      <c r="A15" s="63" t="s">
        <v>338</v>
      </c>
      <c r="B15" s="64" t="s">
        <v>339</v>
      </c>
      <c r="C15" s="65">
        <v>26800000</v>
      </c>
      <c r="D15" s="65">
        <v>26592335.14</v>
      </c>
      <c r="E15" s="66">
        <f t="shared" si="0"/>
        <v>0.9922513111940299</v>
      </c>
    </row>
    <row r="16" spans="1:5" ht="28.5" customHeight="1">
      <c r="A16" s="63" t="s">
        <v>340</v>
      </c>
      <c r="B16" s="64" t="s">
        <v>339</v>
      </c>
      <c r="C16" s="65">
        <v>26773000</v>
      </c>
      <c r="D16" s="65">
        <v>26565965.25</v>
      </c>
      <c r="E16" s="66">
        <f t="shared" si="0"/>
        <v>0.9922670320845628</v>
      </c>
    </row>
    <row r="17" spans="1:5" ht="42" customHeight="1">
      <c r="A17" s="63" t="s">
        <v>341</v>
      </c>
      <c r="B17" s="64" t="s">
        <v>342</v>
      </c>
      <c r="C17" s="65">
        <v>27000</v>
      </c>
      <c r="D17" s="65">
        <v>26369.89</v>
      </c>
      <c r="E17" s="66">
        <f t="shared" si="0"/>
        <v>0.9766625925925926</v>
      </c>
    </row>
    <row r="18" spans="1:5" ht="19.5" customHeight="1">
      <c r="A18" s="63" t="s">
        <v>343</v>
      </c>
      <c r="B18" s="64" t="s">
        <v>344</v>
      </c>
      <c r="C18" s="65">
        <v>1148200</v>
      </c>
      <c r="D18" s="65">
        <v>1148306.85</v>
      </c>
      <c r="E18" s="66">
        <f t="shared" si="0"/>
        <v>1.000093058700575</v>
      </c>
    </row>
    <row r="19" spans="1:5" ht="19.5" customHeight="1">
      <c r="A19" s="63" t="s">
        <v>345</v>
      </c>
      <c r="B19" s="64" t="s">
        <v>344</v>
      </c>
      <c r="C19" s="65">
        <v>1149000</v>
      </c>
      <c r="D19" s="65">
        <v>1149087.45</v>
      </c>
      <c r="E19" s="66">
        <f t="shared" si="0"/>
        <v>1.0000761096605744</v>
      </c>
    </row>
    <row r="20" spans="1:5" ht="28.5" customHeight="1">
      <c r="A20" s="63" t="s">
        <v>346</v>
      </c>
      <c r="B20" s="64" t="s">
        <v>347</v>
      </c>
      <c r="C20" s="65">
        <v>-800</v>
      </c>
      <c r="D20" s="65">
        <v>-780.6</v>
      </c>
      <c r="E20" s="66">
        <f t="shared" si="0"/>
        <v>0.97575</v>
      </c>
    </row>
    <row r="21" spans="1:5" ht="25.5" customHeight="1">
      <c r="A21" s="63" t="s">
        <v>348</v>
      </c>
      <c r="B21" s="64" t="s">
        <v>349</v>
      </c>
      <c r="C21" s="65">
        <v>18000</v>
      </c>
      <c r="D21" s="65">
        <v>17266.64</v>
      </c>
      <c r="E21" s="66">
        <f t="shared" si="0"/>
        <v>0.9592577777777778</v>
      </c>
    </row>
    <row r="22" spans="1:5" ht="39" customHeight="1">
      <c r="A22" s="63" t="s">
        <v>350</v>
      </c>
      <c r="B22" s="64" t="s">
        <v>351</v>
      </c>
      <c r="C22" s="65">
        <v>18000</v>
      </c>
      <c r="D22" s="65">
        <v>17266.64</v>
      </c>
      <c r="E22" s="66">
        <f t="shared" si="0"/>
        <v>0.9592577777777778</v>
      </c>
    </row>
    <row r="23" spans="1:5" ht="24" customHeight="1">
      <c r="A23" s="59" t="s">
        <v>352</v>
      </c>
      <c r="B23" s="60" t="s">
        <v>353</v>
      </c>
      <c r="C23" s="61">
        <v>35180000</v>
      </c>
      <c r="D23" s="61">
        <v>35298498.81</v>
      </c>
      <c r="E23" s="62">
        <f t="shared" si="0"/>
        <v>1.0033683573052872</v>
      </c>
    </row>
    <row r="24" spans="1:5" ht="21" customHeight="1">
      <c r="A24" s="63" t="s">
        <v>354</v>
      </c>
      <c r="B24" s="64" t="s">
        <v>355</v>
      </c>
      <c r="C24" s="65">
        <v>3700000</v>
      </c>
      <c r="D24" s="65">
        <v>3489663.56</v>
      </c>
      <c r="E24" s="66">
        <f t="shared" si="0"/>
        <v>0.9431523135135135</v>
      </c>
    </row>
    <row r="25" spans="1:5" ht="38.25" customHeight="1">
      <c r="A25" s="63" t="s">
        <v>356</v>
      </c>
      <c r="B25" s="64" t="s">
        <v>357</v>
      </c>
      <c r="C25" s="65">
        <v>3700000</v>
      </c>
      <c r="D25" s="65">
        <v>3489663.56</v>
      </c>
      <c r="E25" s="66">
        <f t="shared" si="0"/>
        <v>0.9431523135135135</v>
      </c>
    </row>
    <row r="26" spans="1:5" ht="15" customHeight="1">
      <c r="A26" s="63" t="s">
        <v>358</v>
      </c>
      <c r="B26" s="64" t="s">
        <v>359</v>
      </c>
      <c r="C26" s="65">
        <v>31480000</v>
      </c>
      <c r="D26" s="65">
        <v>31808835.25</v>
      </c>
      <c r="E26" s="66">
        <f t="shared" si="0"/>
        <v>1.0104458465692503</v>
      </c>
    </row>
    <row r="27" spans="1:5" ht="41.25" customHeight="1">
      <c r="A27" s="63" t="s">
        <v>360</v>
      </c>
      <c r="B27" s="64" t="s">
        <v>361</v>
      </c>
      <c r="C27" s="65">
        <v>3200000</v>
      </c>
      <c r="D27" s="65">
        <v>3173098.54</v>
      </c>
      <c r="E27" s="66">
        <f t="shared" si="0"/>
        <v>0.99159329375</v>
      </c>
    </row>
    <row r="28" spans="1:5" ht="67.5" customHeight="1">
      <c r="A28" s="63" t="s">
        <v>362</v>
      </c>
      <c r="B28" s="64" t="s">
        <v>363</v>
      </c>
      <c r="C28" s="65">
        <v>3200000</v>
      </c>
      <c r="D28" s="65">
        <v>3173098.54</v>
      </c>
      <c r="E28" s="66">
        <f t="shared" si="0"/>
        <v>0.99159329375</v>
      </c>
    </row>
    <row r="29" spans="1:5" ht="43.5" customHeight="1">
      <c r="A29" s="63" t="s">
        <v>364</v>
      </c>
      <c r="B29" s="64" t="s">
        <v>365</v>
      </c>
      <c r="C29" s="65">
        <v>28280000</v>
      </c>
      <c r="D29" s="65">
        <v>28635736.71</v>
      </c>
      <c r="E29" s="66">
        <f t="shared" si="0"/>
        <v>1.0125790915841584</v>
      </c>
    </row>
    <row r="30" spans="1:5" ht="69.75" customHeight="1">
      <c r="A30" s="63" t="s">
        <v>366</v>
      </c>
      <c r="B30" s="64" t="s">
        <v>367</v>
      </c>
      <c r="C30" s="65">
        <v>28280000</v>
      </c>
      <c r="D30" s="65">
        <v>28635736.71</v>
      </c>
      <c r="E30" s="66">
        <f t="shared" si="0"/>
        <v>1.0125790915841584</v>
      </c>
    </row>
    <row r="31" spans="1:5" ht="23.25" customHeight="1">
      <c r="A31" s="59" t="s">
        <v>368</v>
      </c>
      <c r="B31" s="60" t="s">
        <v>369</v>
      </c>
      <c r="C31" s="61">
        <v>2611000</v>
      </c>
      <c r="D31" s="61">
        <v>2567862.15</v>
      </c>
      <c r="E31" s="62">
        <f t="shared" si="0"/>
        <v>0.9834784182305629</v>
      </c>
    </row>
    <row r="32" spans="1:5" ht="24.75" customHeight="1">
      <c r="A32" s="63" t="s">
        <v>370</v>
      </c>
      <c r="B32" s="64" t="s">
        <v>371</v>
      </c>
      <c r="C32" s="65">
        <v>2550200</v>
      </c>
      <c r="D32" s="65">
        <v>2507062.15</v>
      </c>
      <c r="E32" s="66">
        <f t="shared" si="0"/>
        <v>0.9830845227825268</v>
      </c>
    </row>
    <row r="33" spans="1:5" ht="40.5" customHeight="1">
      <c r="A33" s="63" t="s">
        <v>372</v>
      </c>
      <c r="B33" s="64" t="s">
        <v>373</v>
      </c>
      <c r="C33" s="65">
        <v>2550200</v>
      </c>
      <c r="D33" s="65">
        <v>2507062.15</v>
      </c>
      <c r="E33" s="66">
        <f t="shared" si="0"/>
        <v>0.9830845227825268</v>
      </c>
    </row>
    <row r="34" spans="1:5" ht="42" customHeight="1">
      <c r="A34" s="63" t="s">
        <v>374</v>
      </c>
      <c r="B34" s="64" t="s">
        <v>375</v>
      </c>
      <c r="C34" s="65">
        <v>60800</v>
      </c>
      <c r="D34" s="65">
        <v>60800</v>
      </c>
      <c r="E34" s="66">
        <f t="shared" si="0"/>
        <v>1</v>
      </c>
    </row>
    <row r="35" spans="1:5" ht="80.25" customHeight="1">
      <c r="A35" s="63" t="s">
        <v>376</v>
      </c>
      <c r="B35" s="64" t="s">
        <v>377</v>
      </c>
      <c r="C35" s="65">
        <v>800</v>
      </c>
      <c r="D35" s="65">
        <v>800</v>
      </c>
      <c r="E35" s="66">
        <f t="shared" si="0"/>
        <v>1</v>
      </c>
    </row>
    <row r="36" spans="1:5" ht="27" customHeight="1">
      <c r="A36" s="63" t="s">
        <v>378</v>
      </c>
      <c r="B36" s="64" t="s">
        <v>379</v>
      </c>
      <c r="C36" s="65">
        <v>60000</v>
      </c>
      <c r="D36" s="65">
        <v>60000</v>
      </c>
      <c r="E36" s="66">
        <f t="shared" si="0"/>
        <v>1</v>
      </c>
    </row>
    <row r="37" spans="1:5" ht="45" customHeight="1">
      <c r="A37" s="59" t="s">
        <v>380</v>
      </c>
      <c r="B37" s="60" t="s">
        <v>381</v>
      </c>
      <c r="C37" s="61">
        <v>2000</v>
      </c>
      <c r="D37" s="61">
        <v>1954.61</v>
      </c>
      <c r="E37" s="62">
        <f t="shared" si="0"/>
        <v>0.977305</v>
      </c>
    </row>
    <row r="38" spans="1:5" ht="26.25" customHeight="1">
      <c r="A38" s="63" t="s">
        <v>382</v>
      </c>
      <c r="B38" s="64" t="s">
        <v>383</v>
      </c>
      <c r="C38" s="65">
        <v>1300</v>
      </c>
      <c r="D38" s="65">
        <v>1296.5</v>
      </c>
      <c r="E38" s="66">
        <f t="shared" si="0"/>
        <v>0.9973076923076923</v>
      </c>
    </row>
    <row r="39" spans="1:5" ht="38.25" customHeight="1">
      <c r="A39" s="63" t="s">
        <v>384</v>
      </c>
      <c r="B39" s="64" t="s">
        <v>385</v>
      </c>
      <c r="C39" s="65">
        <v>1300</v>
      </c>
      <c r="D39" s="65">
        <v>1296.5</v>
      </c>
      <c r="E39" s="66">
        <f t="shared" si="0"/>
        <v>0.9973076923076923</v>
      </c>
    </row>
    <row r="40" spans="1:5" ht="22.5" customHeight="1">
      <c r="A40" s="63" t="s">
        <v>386</v>
      </c>
      <c r="B40" s="64" t="s">
        <v>387</v>
      </c>
      <c r="C40" s="65">
        <v>260</v>
      </c>
      <c r="D40" s="65">
        <v>-243.89</v>
      </c>
      <c r="E40" s="66">
        <f t="shared" si="0"/>
        <v>-0.9380384615384615</v>
      </c>
    </row>
    <row r="41" spans="1:5" ht="25.5" customHeight="1">
      <c r="A41" s="63" t="s">
        <v>388</v>
      </c>
      <c r="B41" s="64" t="s">
        <v>389</v>
      </c>
      <c r="C41" s="65">
        <v>7</v>
      </c>
      <c r="D41" s="65">
        <v>6.95</v>
      </c>
      <c r="E41" s="66">
        <f t="shared" si="0"/>
        <v>0.9928571428571429</v>
      </c>
    </row>
    <row r="42" spans="1:5" ht="27.75" customHeight="1">
      <c r="A42" s="63" t="s">
        <v>390</v>
      </c>
      <c r="B42" s="64" t="s">
        <v>391</v>
      </c>
      <c r="C42" s="65">
        <v>253</v>
      </c>
      <c r="D42" s="65">
        <v>-250.84</v>
      </c>
      <c r="E42" s="66">
        <f t="shared" si="0"/>
        <v>-0.9914624505928854</v>
      </c>
    </row>
    <row r="43" spans="1:5" ht="37.5" customHeight="1">
      <c r="A43" s="63" t="s">
        <v>392</v>
      </c>
      <c r="B43" s="64" t="s">
        <v>393</v>
      </c>
      <c r="C43" s="65">
        <v>253</v>
      </c>
      <c r="D43" s="65">
        <v>-250.84</v>
      </c>
      <c r="E43" s="66">
        <f t="shared" si="0"/>
        <v>-0.9914624505928854</v>
      </c>
    </row>
    <row r="44" spans="1:5" ht="24.75" customHeight="1">
      <c r="A44" s="63" t="s">
        <v>394</v>
      </c>
      <c r="B44" s="64" t="s">
        <v>395</v>
      </c>
      <c r="C44" s="65">
        <v>400</v>
      </c>
      <c r="D44" s="65">
        <v>860.31</v>
      </c>
      <c r="E44" s="66">
        <f t="shared" si="0"/>
        <v>2.150775</v>
      </c>
    </row>
    <row r="45" spans="1:5" ht="21" customHeight="1">
      <c r="A45" s="63" t="s">
        <v>396</v>
      </c>
      <c r="B45" s="64" t="s">
        <v>397</v>
      </c>
      <c r="C45" s="65">
        <v>400</v>
      </c>
      <c r="D45" s="65">
        <v>860.31</v>
      </c>
      <c r="E45" s="66">
        <f t="shared" si="0"/>
        <v>2.150775</v>
      </c>
    </row>
    <row r="46" spans="1:5" ht="29.25" customHeight="1">
      <c r="A46" s="63" t="s">
        <v>398</v>
      </c>
      <c r="B46" s="64" t="s">
        <v>399</v>
      </c>
      <c r="C46" s="65">
        <v>40</v>
      </c>
      <c r="D46" s="65">
        <v>41.69</v>
      </c>
      <c r="E46" s="66">
        <f t="shared" si="0"/>
        <v>1.04225</v>
      </c>
    </row>
    <row r="47" spans="1:5" ht="52.5" customHeight="1">
      <c r="A47" s="63" t="s">
        <v>400</v>
      </c>
      <c r="B47" s="64" t="s">
        <v>401</v>
      </c>
      <c r="C47" s="65">
        <v>5</v>
      </c>
      <c r="D47" s="65">
        <v>5.08</v>
      </c>
      <c r="E47" s="66">
        <f t="shared" si="0"/>
        <v>1.016</v>
      </c>
    </row>
    <row r="48" spans="1:5" ht="63.75" customHeight="1">
      <c r="A48" s="63" t="s">
        <v>402</v>
      </c>
      <c r="B48" s="64" t="s">
        <v>403</v>
      </c>
      <c r="C48" s="65">
        <v>5</v>
      </c>
      <c r="D48" s="65">
        <v>5.08</v>
      </c>
      <c r="E48" s="66">
        <f t="shared" si="0"/>
        <v>1.016</v>
      </c>
    </row>
    <row r="49" spans="1:5" ht="19.5" customHeight="1">
      <c r="A49" s="63" t="s">
        <v>404</v>
      </c>
      <c r="B49" s="64" t="s">
        <v>405</v>
      </c>
      <c r="C49" s="65">
        <v>35</v>
      </c>
      <c r="D49" s="65">
        <v>36.61</v>
      </c>
      <c r="E49" s="66">
        <f t="shared" si="0"/>
        <v>1.046</v>
      </c>
    </row>
    <row r="50" spans="1:5" ht="28.5" customHeight="1">
      <c r="A50" s="63" t="s">
        <v>406</v>
      </c>
      <c r="B50" s="64" t="s">
        <v>407</v>
      </c>
      <c r="C50" s="65">
        <v>35</v>
      </c>
      <c r="D50" s="65">
        <v>36.61</v>
      </c>
      <c r="E50" s="66">
        <f t="shared" si="0"/>
        <v>1.046</v>
      </c>
    </row>
    <row r="51" spans="1:5" ht="42.75" customHeight="1">
      <c r="A51" s="59" t="s">
        <v>408</v>
      </c>
      <c r="B51" s="60" t="s">
        <v>409</v>
      </c>
      <c r="C51" s="61">
        <v>11603700</v>
      </c>
      <c r="D51" s="61">
        <v>11297855.46</v>
      </c>
      <c r="E51" s="62">
        <f t="shared" si="0"/>
        <v>0.9736424985134052</v>
      </c>
    </row>
    <row r="52" spans="1:5" ht="80.25" customHeight="1">
      <c r="A52" s="63" t="s">
        <v>410</v>
      </c>
      <c r="B52" s="64" t="s">
        <v>411</v>
      </c>
      <c r="C52" s="65">
        <v>3500</v>
      </c>
      <c r="D52" s="65">
        <v>3471.6</v>
      </c>
      <c r="E52" s="66">
        <f t="shared" si="0"/>
        <v>0.9918857142857143</v>
      </c>
    </row>
    <row r="53" spans="1:5" ht="55.5" customHeight="1">
      <c r="A53" s="63" t="s">
        <v>412</v>
      </c>
      <c r="B53" s="64" t="s">
        <v>413</v>
      </c>
      <c r="C53" s="65">
        <v>3500</v>
      </c>
      <c r="D53" s="65">
        <v>3471.6</v>
      </c>
      <c r="E53" s="66">
        <f t="shared" si="0"/>
        <v>0.9918857142857143</v>
      </c>
    </row>
    <row r="54" spans="1:5" ht="75.75" customHeight="1">
      <c r="A54" s="63" t="s">
        <v>414</v>
      </c>
      <c r="B54" s="64" t="s">
        <v>415</v>
      </c>
      <c r="C54" s="65">
        <v>11387500</v>
      </c>
      <c r="D54" s="65">
        <v>11081658.86</v>
      </c>
      <c r="E54" s="66">
        <f t="shared" si="0"/>
        <v>0.9731423806805708</v>
      </c>
    </row>
    <row r="55" spans="1:5" ht="69.75" customHeight="1">
      <c r="A55" s="63" t="s">
        <v>416</v>
      </c>
      <c r="B55" s="64" t="s">
        <v>417</v>
      </c>
      <c r="C55" s="65">
        <v>7587500</v>
      </c>
      <c r="D55" s="65">
        <v>7245962.52</v>
      </c>
      <c r="E55" s="66">
        <f t="shared" si="0"/>
        <v>0.9549868230642503</v>
      </c>
    </row>
    <row r="56" spans="1:5" ht="69.75" customHeight="1">
      <c r="A56" s="63" t="s">
        <v>418</v>
      </c>
      <c r="B56" s="64" t="s">
        <v>419</v>
      </c>
      <c r="C56" s="65">
        <v>7587500</v>
      </c>
      <c r="D56" s="65">
        <v>7245962.52</v>
      </c>
      <c r="E56" s="66">
        <f t="shared" si="0"/>
        <v>0.9549868230642503</v>
      </c>
    </row>
    <row r="57" spans="1:5" ht="76.5" customHeight="1">
      <c r="A57" s="63" t="s">
        <v>420</v>
      </c>
      <c r="B57" s="64" t="s">
        <v>421</v>
      </c>
      <c r="C57" s="65">
        <v>3800000</v>
      </c>
      <c r="D57" s="65">
        <v>3835696.34</v>
      </c>
      <c r="E57" s="66">
        <f t="shared" si="0"/>
        <v>1.0093937736842105</v>
      </c>
    </row>
    <row r="58" spans="1:5" ht="69.75" customHeight="1">
      <c r="A58" s="63" t="s">
        <v>422</v>
      </c>
      <c r="B58" s="64" t="s">
        <v>423</v>
      </c>
      <c r="C58" s="65">
        <v>3800000</v>
      </c>
      <c r="D58" s="65">
        <v>3835696.34</v>
      </c>
      <c r="E58" s="66">
        <f t="shared" si="0"/>
        <v>1.0093937736842105</v>
      </c>
    </row>
    <row r="59" spans="1:5" ht="69.75" customHeight="1">
      <c r="A59" s="63" t="s">
        <v>424</v>
      </c>
      <c r="B59" s="64" t="s">
        <v>425</v>
      </c>
      <c r="C59" s="65">
        <v>212700</v>
      </c>
      <c r="D59" s="65">
        <v>212725</v>
      </c>
      <c r="E59" s="66">
        <f t="shared" si="0"/>
        <v>1.0001175364362953</v>
      </c>
    </row>
    <row r="60" spans="1:5" ht="69.75" customHeight="1">
      <c r="A60" s="63" t="s">
        <v>426</v>
      </c>
      <c r="B60" s="64" t="s">
        <v>427</v>
      </c>
      <c r="C60" s="65">
        <v>212700</v>
      </c>
      <c r="D60" s="65">
        <v>212725</v>
      </c>
      <c r="E60" s="66">
        <f t="shared" si="0"/>
        <v>1.0001175364362953</v>
      </c>
    </row>
    <row r="61" spans="1:5" ht="56.25" customHeight="1">
      <c r="A61" s="63" t="s">
        <v>428</v>
      </c>
      <c r="B61" s="64" t="s">
        <v>429</v>
      </c>
      <c r="C61" s="65">
        <v>212700</v>
      </c>
      <c r="D61" s="65">
        <v>212725</v>
      </c>
      <c r="E61" s="66">
        <f t="shared" si="0"/>
        <v>1.0001175364362953</v>
      </c>
    </row>
    <row r="62" spans="1:5" ht="32.25" customHeight="1">
      <c r="A62" s="59" t="s">
        <v>430</v>
      </c>
      <c r="B62" s="60" t="s">
        <v>431</v>
      </c>
      <c r="C62" s="61">
        <v>710000</v>
      </c>
      <c r="D62" s="61">
        <v>735018.39</v>
      </c>
      <c r="E62" s="62">
        <f t="shared" si="0"/>
        <v>1.0352371690140845</v>
      </c>
    </row>
    <row r="63" spans="1:5" ht="25.5" customHeight="1">
      <c r="A63" s="63" t="s">
        <v>432</v>
      </c>
      <c r="B63" s="64" t="s">
        <v>433</v>
      </c>
      <c r="C63" s="65">
        <v>710000</v>
      </c>
      <c r="D63" s="65">
        <v>735018.39</v>
      </c>
      <c r="E63" s="66">
        <f t="shared" si="0"/>
        <v>1.0352371690140845</v>
      </c>
    </row>
    <row r="64" spans="1:5" ht="25.5" customHeight="1">
      <c r="A64" s="63" t="s">
        <v>434</v>
      </c>
      <c r="B64" s="64" t="s">
        <v>435</v>
      </c>
      <c r="C64" s="65">
        <v>90000</v>
      </c>
      <c r="D64" s="65">
        <v>87410.28</v>
      </c>
      <c r="E64" s="66">
        <f t="shared" si="0"/>
        <v>0.9712253333333333</v>
      </c>
    </row>
    <row r="65" spans="1:5" ht="25.5" customHeight="1">
      <c r="A65" s="63" t="s">
        <v>436</v>
      </c>
      <c r="B65" s="64" t="s">
        <v>437</v>
      </c>
      <c r="C65" s="65">
        <v>24000</v>
      </c>
      <c r="D65" s="65">
        <v>23639.59</v>
      </c>
      <c r="E65" s="66">
        <f t="shared" si="0"/>
        <v>0.9849829166666667</v>
      </c>
    </row>
    <row r="66" spans="1:5" ht="24" customHeight="1">
      <c r="A66" s="63" t="s">
        <v>438</v>
      </c>
      <c r="B66" s="64" t="s">
        <v>439</v>
      </c>
      <c r="C66" s="65">
        <v>12500</v>
      </c>
      <c r="D66" s="65">
        <v>11882.86</v>
      </c>
      <c r="E66" s="66">
        <f t="shared" si="0"/>
        <v>0.9506288</v>
      </c>
    </row>
    <row r="67" spans="1:5" ht="23.25" customHeight="1">
      <c r="A67" s="63" t="s">
        <v>440</v>
      </c>
      <c r="B67" s="64" t="s">
        <v>441</v>
      </c>
      <c r="C67" s="65">
        <v>583500</v>
      </c>
      <c r="D67" s="65">
        <v>612085.66</v>
      </c>
      <c r="E67" s="66">
        <f t="shared" si="0"/>
        <v>1.0489899914310197</v>
      </c>
    </row>
    <row r="68" spans="1:5" ht="39.75" customHeight="1">
      <c r="A68" s="59" t="s">
        <v>442</v>
      </c>
      <c r="B68" s="60" t="s">
        <v>443</v>
      </c>
      <c r="C68" s="61">
        <v>150000</v>
      </c>
      <c r="D68" s="61">
        <v>148080.78</v>
      </c>
      <c r="E68" s="62">
        <f t="shared" si="0"/>
        <v>0.9872052</v>
      </c>
    </row>
    <row r="69" spans="1:5" ht="22.5" customHeight="1">
      <c r="A69" s="63" t="s">
        <v>444</v>
      </c>
      <c r="B69" s="64" t="s">
        <v>445</v>
      </c>
      <c r="C69" s="65">
        <v>150000</v>
      </c>
      <c r="D69" s="65">
        <v>148080.78</v>
      </c>
      <c r="E69" s="66">
        <f t="shared" si="0"/>
        <v>0.9872052</v>
      </c>
    </row>
    <row r="70" spans="1:5" ht="22.5" customHeight="1">
      <c r="A70" s="63" t="s">
        <v>446</v>
      </c>
      <c r="B70" s="64" t="s">
        <v>447</v>
      </c>
      <c r="C70" s="65">
        <v>150000</v>
      </c>
      <c r="D70" s="65">
        <v>148080.78</v>
      </c>
      <c r="E70" s="66">
        <f t="shared" si="0"/>
        <v>0.9872052</v>
      </c>
    </row>
    <row r="71" spans="1:5" ht="27" customHeight="1">
      <c r="A71" s="63" t="s">
        <v>448</v>
      </c>
      <c r="B71" s="64" t="s">
        <v>449</v>
      </c>
      <c r="C71" s="65">
        <v>150000</v>
      </c>
      <c r="D71" s="65">
        <v>148080.78</v>
      </c>
      <c r="E71" s="66">
        <f aca="true" t="shared" si="1" ref="E71:E133">D71/C71</f>
        <v>0.9872052</v>
      </c>
    </row>
    <row r="72" spans="1:5" ht="35.25" customHeight="1">
      <c r="A72" s="59" t="s">
        <v>450</v>
      </c>
      <c r="B72" s="60" t="s">
        <v>451</v>
      </c>
      <c r="C72" s="61">
        <v>49693852.05</v>
      </c>
      <c r="D72" s="61">
        <v>49778073.55</v>
      </c>
      <c r="E72" s="62">
        <f t="shared" si="1"/>
        <v>1.001694807235214</v>
      </c>
    </row>
    <row r="73" spans="1:5" ht="81.75" customHeight="1">
      <c r="A73" s="63" t="s">
        <v>452</v>
      </c>
      <c r="B73" s="64" t="s">
        <v>453</v>
      </c>
      <c r="C73" s="65">
        <v>44320852.05</v>
      </c>
      <c r="D73" s="65">
        <v>44415234.96</v>
      </c>
      <c r="E73" s="66">
        <f t="shared" si="1"/>
        <v>1.0021295373539645</v>
      </c>
    </row>
    <row r="74" spans="1:5" ht="81" customHeight="1">
      <c r="A74" s="63" t="s">
        <v>454</v>
      </c>
      <c r="B74" s="64" t="s">
        <v>455</v>
      </c>
      <c r="C74" s="65">
        <v>44320852.05</v>
      </c>
      <c r="D74" s="65">
        <v>44415234.96</v>
      </c>
      <c r="E74" s="66">
        <f t="shared" si="1"/>
        <v>1.0021295373539645</v>
      </c>
    </row>
    <row r="75" spans="1:5" ht="78" customHeight="1">
      <c r="A75" s="63" t="s">
        <v>456</v>
      </c>
      <c r="B75" s="64" t="s">
        <v>457</v>
      </c>
      <c r="C75" s="65">
        <v>44320852.05</v>
      </c>
      <c r="D75" s="65">
        <v>44415234.96</v>
      </c>
      <c r="E75" s="66">
        <f t="shared" si="1"/>
        <v>1.0021295373539645</v>
      </c>
    </row>
    <row r="76" spans="1:5" ht="53.25" customHeight="1">
      <c r="A76" s="63" t="s">
        <v>458</v>
      </c>
      <c r="B76" s="64" t="s">
        <v>459</v>
      </c>
      <c r="C76" s="65">
        <v>5373000</v>
      </c>
      <c r="D76" s="65">
        <v>5362838.59</v>
      </c>
      <c r="E76" s="66">
        <f t="shared" si="1"/>
        <v>0.9981088014144798</v>
      </c>
    </row>
    <row r="77" spans="1:5" ht="36.75" customHeight="1">
      <c r="A77" s="63" t="s">
        <v>460</v>
      </c>
      <c r="B77" s="64" t="s">
        <v>461</v>
      </c>
      <c r="C77" s="65">
        <v>5370000</v>
      </c>
      <c r="D77" s="65">
        <v>5359898.05</v>
      </c>
      <c r="E77" s="66">
        <f t="shared" si="1"/>
        <v>0.9981188175046555</v>
      </c>
    </row>
    <row r="78" spans="1:5" ht="54" customHeight="1">
      <c r="A78" s="63" t="s">
        <v>462</v>
      </c>
      <c r="B78" s="64" t="s">
        <v>463</v>
      </c>
      <c r="C78" s="65">
        <v>5370000</v>
      </c>
      <c r="D78" s="65">
        <v>5359898.05</v>
      </c>
      <c r="E78" s="66">
        <f t="shared" si="1"/>
        <v>0.9981188175046555</v>
      </c>
    </row>
    <row r="79" spans="1:5" ht="54" customHeight="1">
      <c r="A79" s="63" t="s">
        <v>464</v>
      </c>
      <c r="B79" s="64" t="s">
        <v>465</v>
      </c>
      <c r="C79" s="65">
        <v>3000</v>
      </c>
      <c r="D79" s="65">
        <v>2940.54</v>
      </c>
      <c r="E79" s="66">
        <f t="shared" si="1"/>
        <v>0.9801799999999999</v>
      </c>
    </row>
    <row r="80" spans="1:5" ht="53.25" customHeight="1">
      <c r="A80" s="63" t="s">
        <v>466</v>
      </c>
      <c r="B80" s="64" t="s">
        <v>467</v>
      </c>
      <c r="C80" s="65">
        <v>3000</v>
      </c>
      <c r="D80" s="65">
        <v>2940.54</v>
      </c>
      <c r="E80" s="66">
        <f t="shared" si="1"/>
        <v>0.9801799999999999</v>
      </c>
    </row>
    <row r="81" spans="1:5" ht="27" customHeight="1">
      <c r="A81" s="59" t="s">
        <v>468</v>
      </c>
      <c r="B81" s="60" t="s">
        <v>469</v>
      </c>
      <c r="C81" s="61">
        <v>2400000</v>
      </c>
      <c r="D81" s="61">
        <v>2433257.77</v>
      </c>
      <c r="E81" s="62">
        <f t="shared" si="1"/>
        <v>1.0138574041666666</v>
      </c>
    </row>
    <row r="82" spans="1:5" ht="27" customHeight="1">
      <c r="A82" s="63" t="s">
        <v>470</v>
      </c>
      <c r="B82" s="64" t="s">
        <v>471</v>
      </c>
      <c r="C82" s="65">
        <v>238000</v>
      </c>
      <c r="D82" s="65">
        <v>243974.83</v>
      </c>
      <c r="E82" s="66">
        <f t="shared" si="1"/>
        <v>1.0251043277310923</v>
      </c>
    </row>
    <row r="83" spans="1:5" ht="116.25" customHeight="1">
      <c r="A83" s="63" t="s">
        <v>472</v>
      </c>
      <c r="B83" s="64" t="s">
        <v>473</v>
      </c>
      <c r="C83" s="65">
        <v>220000</v>
      </c>
      <c r="D83" s="65">
        <v>225974.84</v>
      </c>
      <c r="E83" s="66">
        <f t="shared" si="1"/>
        <v>1.0271583636363637</v>
      </c>
    </row>
    <row r="84" spans="1:5" ht="54.75" customHeight="1">
      <c r="A84" s="63" t="s">
        <v>474</v>
      </c>
      <c r="B84" s="64" t="s">
        <v>475</v>
      </c>
      <c r="C84" s="65">
        <v>18000</v>
      </c>
      <c r="D84" s="65">
        <v>17999.99</v>
      </c>
      <c r="E84" s="66">
        <f t="shared" si="1"/>
        <v>0.9999994444444446</v>
      </c>
    </row>
    <row r="85" spans="1:5" ht="69.75" customHeight="1">
      <c r="A85" s="63" t="s">
        <v>476</v>
      </c>
      <c r="B85" s="64" t="s">
        <v>477</v>
      </c>
      <c r="C85" s="65">
        <v>16000</v>
      </c>
      <c r="D85" s="65">
        <v>15000</v>
      </c>
      <c r="E85" s="66">
        <f t="shared" si="1"/>
        <v>0.9375</v>
      </c>
    </row>
    <row r="86" spans="1:5" ht="108.75" customHeight="1">
      <c r="A86" s="63" t="s">
        <v>478</v>
      </c>
      <c r="B86" s="64" t="s">
        <v>479</v>
      </c>
      <c r="C86" s="65">
        <v>25000</v>
      </c>
      <c r="D86" s="65">
        <v>26200</v>
      </c>
      <c r="E86" s="66">
        <f t="shared" si="1"/>
        <v>1.048</v>
      </c>
    </row>
    <row r="87" spans="1:5" ht="30.75" customHeight="1">
      <c r="A87" s="63" t="s">
        <v>480</v>
      </c>
      <c r="B87" s="64" t="s">
        <v>481</v>
      </c>
      <c r="C87" s="65">
        <v>25000</v>
      </c>
      <c r="D87" s="65">
        <v>26200</v>
      </c>
      <c r="E87" s="66">
        <f t="shared" si="1"/>
        <v>1.048</v>
      </c>
    </row>
    <row r="88" spans="1:5" ht="54" customHeight="1">
      <c r="A88" s="63" t="s">
        <v>482</v>
      </c>
      <c r="B88" s="64" t="s">
        <v>483</v>
      </c>
      <c r="C88" s="65">
        <v>350000</v>
      </c>
      <c r="D88" s="65">
        <v>355900</v>
      </c>
      <c r="E88" s="66">
        <f t="shared" si="1"/>
        <v>1.016857142857143</v>
      </c>
    </row>
    <row r="89" spans="1:5" ht="27" customHeight="1">
      <c r="A89" s="63" t="s">
        <v>484</v>
      </c>
      <c r="B89" s="64" t="s">
        <v>485</v>
      </c>
      <c r="C89" s="65">
        <v>300</v>
      </c>
      <c r="D89" s="65">
        <v>300</v>
      </c>
      <c r="E89" s="66">
        <f t="shared" si="1"/>
        <v>1</v>
      </c>
    </row>
    <row r="90" spans="1:5" ht="27" customHeight="1">
      <c r="A90" s="63" t="s">
        <v>486</v>
      </c>
      <c r="B90" s="64" t="s">
        <v>487</v>
      </c>
      <c r="C90" s="65">
        <v>300</v>
      </c>
      <c r="D90" s="65">
        <v>300</v>
      </c>
      <c r="E90" s="66">
        <f t="shared" si="1"/>
        <v>1</v>
      </c>
    </row>
    <row r="91" spans="1:5" ht="53.25" customHeight="1">
      <c r="A91" s="63" t="s">
        <v>488</v>
      </c>
      <c r="B91" s="64" t="s">
        <v>489</v>
      </c>
      <c r="C91" s="65">
        <v>40000</v>
      </c>
      <c r="D91" s="65">
        <v>40000</v>
      </c>
      <c r="E91" s="66">
        <f t="shared" si="1"/>
        <v>1</v>
      </c>
    </row>
    <row r="92" spans="1:5" ht="54" customHeight="1">
      <c r="A92" s="63" t="s">
        <v>490</v>
      </c>
      <c r="B92" s="64" t="s">
        <v>491</v>
      </c>
      <c r="C92" s="65">
        <v>40000</v>
      </c>
      <c r="D92" s="65">
        <v>40000</v>
      </c>
      <c r="E92" s="66">
        <f t="shared" si="1"/>
        <v>1</v>
      </c>
    </row>
    <row r="93" spans="1:5" ht="64.5" customHeight="1">
      <c r="A93" s="63" t="s">
        <v>492</v>
      </c>
      <c r="B93" s="64" t="s">
        <v>493</v>
      </c>
      <c r="C93" s="65">
        <v>1500</v>
      </c>
      <c r="D93" s="65">
        <v>2500</v>
      </c>
      <c r="E93" s="66">
        <f t="shared" si="1"/>
        <v>1.6666666666666667</v>
      </c>
    </row>
    <row r="94" spans="1:5" ht="30.75" customHeight="1">
      <c r="A94" s="63" t="s">
        <v>494</v>
      </c>
      <c r="B94" s="64" t="s">
        <v>495</v>
      </c>
      <c r="C94" s="65">
        <v>1729200</v>
      </c>
      <c r="D94" s="65">
        <v>1749382.94</v>
      </c>
      <c r="E94" s="66">
        <f t="shared" si="1"/>
        <v>1.0116718366874855</v>
      </c>
    </row>
    <row r="95" spans="1:5" ht="39.75" customHeight="1">
      <c r="A95" s="63" t="s">
        <v>496</v>
      </c>
      <c r="B95" s="64" t="s">
        <v>497</v>
      </c>
      <c r="C95" s="65">
        <v>1729200</v>
      </c>
      <c r="D95" s="65">
        <v>1749382.94</v>
      </c>
      <c r="E95" s="66">
        <f t="shared" si="1"/>
        <v>1.0116718366874855</v>
      </c>
    </row>
    <row r="96" spans="1:5" ht="21" customHeight="1">
      <c r="A96" s="59" t="s">
        <v>498</v>
      </c>
      <c r="B96" s="60" t="s">
        <v>499</v>
      </c>
      <c r="C96" s="61">
        <v>47000</v>
      </c>
      <c r="D96" s="61">
        <v>23375.04</v>
      </c>
      <c r="E96" s="62">
        <f t="shared" si="1"/>
        <v>0.4973412765957447</v>
      </c>
    </row>
    <row r="97" spans="1:5" ht="21" customHeight="1">
      <c r="A97" s="63" t="s">
        <v>500</v>
      </c>
      <c r="B97" s="64" t="s">
        <v>501</v>
      </c>
      <c r="C97" s="65" t="s">
        <v>502</v>
      </c>
      <c r="D97" s="65">
        <v>-23825.6</v>
      </c>
      <c r="E97" s="66"/>
    </row>
    <row r="98" spans="1:5" ht="23.25" customHeight="1">
      <c r="A98" s="63" t="s">
        <v>503</v>
      </c>
      <c r="B98" s="64" t="s">
        <v>504</v>
      </c>
      <c r="C98" s="65" t="s">
        <v>502</v>
      </c>
      <c r="D98" s="65">
        <v>-23825.6</v>
      </c>
      <c r="E98" s="66"/>
    </row>
    <row r="99" spans="1:5" ht="21.75" customHeight="1">
      <c r="A99" s="63" t="s">
        <v>505</v>
      </c>
      <c r="B99" s="64" t="s">
        <v>506</v>
      </c>
      <c r="C99" s="65">
        <v>47000</v>
      </c>
      <c r="D99" s="65">
        <v>47200.64</v>
      </c>
      <c r="E99" s="66">
        <f t="shared" si="1"/>
        <v>1.0042689361702128</v>
      </c>
    </row>
    <row r="100" spans="1:5" ht="25.5" customHeight="1">
      <c r="A100" s="63" t="s">
        <v>507</v>
      </c>
      <c r="B100" s="64" t="s">
        <v>508</v>
      </c>
      <c r="C100" s="65">
        <v>47000</v>
      </c>
      <c r="D100" s="65">
        <v>47200.64</v>
      </c>
      <c r="E100" s="66">
        <f t="shared" si="1"/>
        <v>1.0042689361702128</v>
      </c>
    </row>
    <row r="101" spans="1:5" ht="23.25" customHeight="1">
      <c r="A101" s="59" t="s">
        <v>509</v>
      </c>
      <c r="B101" s="60" t="s">
        <v>510</v>
      </c>
      <c r="C101" s="61">
        <v>622348869.89</v>
      </c>
      <c r="D101" s="61">
        <v>621205932.05</v>
      </c>
      <c r="E101" s="62">
        <f t="shared" si="1"/>
        <v>0.9981635094152222</v>
      </c>
    </row>
    <row r="102" spans="1:5" ht="40.5" customHeight="1">
      <c r="A102" s="59" t="s">
        <v>511</v>
      </c>
      <c r="B102" s="60" t="s">
        <v>512</v>
      </c>
      <c r="C102" s="61">
        <v>624263444.98</v>
      </c>
      <c r="D102" s="61">
        <v>623120507.14</v>
      </c>
      <c r="E102" s="62">
        <f t="shared" si="1"/>
        <v>0.9981691418115366</v>
      </c>
    </row>
    <row r="103" spans="1:5" ht="27" customHeight="1">
      <c r="A103" s="63" t="s">
        <v>513</v>
      </c>
      <c r="B103" s="64" t="s">
        <v>514</v>
      </c>
      <c r="C103" s="65">
        <v>211986700</v>
      </c>
      <c r="D103" s="65">
        <v>211986700</v>
      </c>
      <c r="E103" s="66">
        <f t="shared" si="1"/>
        <v>1</v>
      </c>
    </row>
    <row r="104" spans="1:5" ht="24" customHeight="1">
      <c r="A104" s="63" t="s">
        <v>515</v>
      </c>
      <c r="B104" s="64" t="s">
        <v>516</v>
      </c>
      <c r="C104" s="65">
        <v>211986700</v>
      </c>
      <c r="D104" s="65">
        <v>211986700</v>
      </c>
      <c r="E104" s="66">
        <f t="shared" si="1"/>
        <v>1</v>
      </c>
    </row>
    <row r="105" spans="1:5" ht="27.75" customHeight="1">
      <c r="A105" s="63" t="s">
        <v>517</v>
      </c>
      <c r="B105" s="64" t="s">
        <v>518</v>
      </c>
      <c r="C105" s="65">
        <v>211986700</v>
      </c>
      <c r="D105" s="65">
        <v>211986700</v>
      </c>
      <c r="E105" s="66">
        <f t="shared" si="1"/>
        <v>1</v>
      </c>
    </row>
    <row r="106" spans="1:5" ht="24" customHeight="1">
      <c r="A106" s="63" t="s">
        <v>519</v>
      </c>
      <c r="B106" s="64" t="s">
        <v>520</v>
      </c>
      <c r="C106" s="65">
        <v>266494344.98</v>
      </c>
      <c r="D106" s="65">
        <v>265351407.14</v>
      </c>
      <c r="E106" s="66">
        <f t="shared" si="1"/>
        <v>0.9957112116578467</v>
      </c>
    </row>
    <row r="107" spans="1:5" ht="27.75" customHeight="1">
      <c r="A107" s="63" t="s">
        <v>521</v>
      </c>
      <c r="B107" s="64" t="s">
        <v>522</v>
      </c>
      <c r="C107" s="65">
        <v>1506486</v>
      </c>
      <c r="D107" s="65">
        <v>1506486</v>
      </c>
      <c r="E107" s="66">
        <f t="shared" si="1"/>
        <v>1</v>
      </c>
    </row>
    <row r="108" spans="1:5" ht="33.75" customHeight="1">
      <c r="A108" s="63" t="s">
        <v>523</v>
      </c>
      <c r="B108" s="64" t="s">
        <v>524</v>
      </c>
      <c r="C108" s="65">
        <v>1506486</v>
      </c>
      <c r="D108" s="65">
        <v>1506486</v>
      </c>
      <c r="E108" s="66">
        <f t="shared" si="1"/>
        <v>1</v>
      </c>
    </row>
    <row r="109" spans="1:5" ht="27.75" customHeight="1">
      <c r="A109" s="63" t="s">
        <v>525</v>
      </c>
      <c r="B109" s="64" t="s">
        <v>526</v>
      </c>
      <c r="C109" s="65">
        <v>1714215</v>
      </c>
      <c r="D109" s="65">
        <v>1714215</v>
      </c>
      <c r="E109" s="66">
        <f t="shared" si="1"/>
        <v>1</v>
      </c>
    </row>
    <row r="110" spans="1:5" ht="27" customHeight="1">
      <c r="A110" s="63" t="s">
        <v>527</v>
      </c>
      <c r="B110" s="64" t="s">
        <v>528</v>
      </c>
      <c r="C110" s="65">
        <v>1714215</v>
      </c>
      <c r="D110" s="65">
        <v>1714215</v>
      </c>
      <c r="E110" s="66">
        <f t="shared" si="1"/>
        <v>1</v>
      </c>
    </row>
    <row r="111" spans="1:5" ht="24" customHeight="1">
      <c r="A111" s="63" t="s">
        <v>529</v>
      </c>
      <c r="B111" s="64" t="s">
        <v>530</v>
      </c>
      <c r="C111" s="65">
        <v>7103800</v>
      </c>
      <c r="D111" s="65">
        <v>7103800</v>
      </c>
      <c r="E111" s="66">
        <f t="shared" si="1"/>
        <v>1</v>
      </c>
    </row>
    <row r="112" spans="1:5" ht="37.5" customHeight="1">
      <c r="A112" s="63" t="s">
        <v>531</v>
      </c>
      <c r="B112" s="64" t="s">
        <v>532</v>
      </c>
      <c r="C112" s="65">
        <v>7103800</v>
      </c>
      <c r="D112" s="65">
        <v>7103800</v>
      </c>
      <c r="E112" s="66">
        <f t="shared" si="1"/>
        <v>1</v>
      </c>
    </row>
    <row r="113" spans="1:5" ht="30" customHeight="1">
      <c r="A113" s="63" t="s">
        <v>533</v>
      </c>
      <c r="B113" s="64" t="s">
        <v>534</v>
      </c>
      <c r="C113" s="65">
        <v>136442610</v>
      </c>
      <c r="D113" s="65">
        <v>136442610</v>
      </c>
      <c r="E113" s="66">
        <f t="shared" si="1"/>
        <v>1</v>
      </c>
    </row>
    <row r="114" spans="1:5" ht="39.75" customHeight="1">
      <c r="A114" s="63" t="s">
        <v>535</v>
      </c>
      <c r="B114" s="64" t="s">
        <v>536</v>
      </c>
      <c r="C114" s="65">
        <v>136442610</v>
      </c>
      <c r="D114" s="65">
        <v>136442610</v>
      </c>
      <c r="E114" s="66">
        <f t="shared" si="1"/>
        <v>1</v>
      </c>
    </row>
    <row r="115" spans="1:5" ht="21" customHeight="1">
      <c r="A115" s="63" t="s">
        <v>537</v>
      </c>
      <c r="B115" s="64" t="s">
        <v>538</v>
      </c>
      <c r="C115" s="65">
        <v>119727233.98</v>
      </c>
      <c r="D115" s="65">
        <v>118584296.14</v>
      </c>
      <c r="E115" s="66">
        <f t="shared" si="1"/>
        <v>0.9904538190518046</v>
      </c>
    </row>
    <row r="116" spans="1:5" ht="23.25" customHeight="1">
      <c r="A116" s="63" t="s">
        <v>539</v>
      </c>
      <c r="B116" s="64" t="s">
        <v>540</v>
      </c>
      <c r="C116" s="65">
        <v>119727233.98</v>
      </c>
      <c r="D116" s="65">
        <v>118584296.14</v>
      </c>
      <c r="E116" s="66">
        <f t="shared" si="1"/>
        <v>0.9904538190518046</v>
      </c>
    </row>
    <row r="117" spans="1:5" ht="28.5" customHeight="1">
      <c r="A117" s="63" t="s">
        <v>541</v>
      </c>
      <c r="B117" s="64" t="s">
        <v>542</v>
      </c>
      <c r="C117" s="65">
        <v>145709000</v>
      </c>
      <c r="D117" s="65">
        <v>145709000</v>
      </c>
      <c r="E117" s="66">
        <f t="shared" si="1"/>
        <v>1</v>
      </c>
    </row>
    <row r="118" spans="1:5" ht="45" customHeight="1">
      <c r="A118" s="63" t="s">
        <v>543</v>
      </c>
      <c r="B118" s="64" t="s">
        <v>544</v>
      </c>
      <c r="C118" s="65">
        <v>2793100</v>
      </c>
      <c r="D118" s="65">
        <v>2793100</v>
      </c>
      <c r="E118" s="66">
        <f t="shared" si="1"/>
        <v>1</v>
      </c>
    </row>
    <row r="119" spans="1:5" ht="41.25" customHeight="1">
      <c r="A119" s="63" t="s">
        <v>545</v>
      </c>
      <c r="B119" s="64" t="s">
        <v>546</v>
      </c>
      <c r="C119" s="65">
        <v>2793100</v>
      </c>
      <c r="D119" s="65">
        <v>2793100</v>
      </c>
      <c r="E119" s="66">
        <f t="shared" si="1"/>
        <v>1</v>
      </c>
    </row>
    <row r="120" spans="1:5" ht="39" customHeight="1">
      <c r="A120" s="63" t="s">
        <v>547</v>
      </c>
      <c r="B120" s="64" t="s">
        <v>548</v>
      </c>
      <c r="C120" s="65">
        <v>135066100</v>
      </c>
      <c r="D120" s="65">
        <v>135066100</v>
      </c>
      <c r="E120" s="66">
        <f t="shared" si="1"/>
        <v>1</v>
      </c>
    </row>
    <row r="121" spans="1:5" ht="43.5" customHeight="1">
      <c r="A121" s="63" t="s">
        <v>549</v>
      </c>
      <c r="B121" s="64" t="s">
        <v>550</v>
      </c>
      <c r="C121" s="65">
        <v>135066100</v>
      </c>
      <c r="D121" s="65">
        <v>135066100</v>
      </c>
      <c r="E121" s="66">
        <f t="shared" si="1"/>
        <v>1</v>
      </c>
    </row>
    <row r="122" spans="1:5" ht="28.5" customHeight="1">
      <c r="A122" s="63" t="s">
        <v>551</v>
      </c>
      <c r="B122" s="64" t="s">
        <v>552</v>
      </c>
      <c r="C122" s="65">
        <v>411600</v>
      </c>
      <c r="D122" s="65">
        <v>411600</v>
      </c>
      <c r="E122" s="66">
        <f t="shared" si="1"/>
        <v>1</v>
      </c>
    </row>
    <row r="123" spans="1:5" ht="33" customHeight="1">
      <c r="A123" s="63" t="s">
        <v>553</v>
      </c>
      <c r="B123" s="64" t="s">
        <v>554</v>
      </c>
      <c r="C123" s="65">
        <v>411600</v>
      </c>
      <c r="D123" s="65">
        <v>411600</v>
      </c>
      <c r="E123" s="66">
        <f t="shared" si="1"/>
        <v>1</v>
      </c>
    </row>
    <row r="124" spans="1:5" ht="69.75" customHeight="1">
      <c r="A124" s="63" t="s">
        <v>555</v>
      </c>
      <c r="B124" s="64" t="s">
        <v>556</v>
      </c>
      <c r="C124" s="65">
        <v>7438200</v>
      </c>
      <c r="D124" s="65">
        <v>7438200</v>
      </c>
      <c r="E124" s="66">
        <f t="shared" si="1"/>
        <v>1</v>
      </c>
    </row>
    <row r="125" spans="1:5" ht="69.75" customHeight="1">
      <c r="A125" s="63" t="s">
        <v>557</v>
      </c>
      <c r="B125" s="64" t="s">
        <v>558</v>
      </c>
      <c r="C125" s="65">
        <v>7438200</v>
      </c>
      <c r="D125" s="65">
        <v>7438200</v>
      </c>
      <c r="E125" s="66">
        <f t="shared" si="1"/>
        <v>1</v>
      </c>
    </row>
    <row r="126" spans="1:5" ht="18.75" customHeight="1">
      <c r="A126" s="63" t="s">
        <v>559</v>
      </c>
      <c r="B126" s="64" t="s">
        <v>560</v>
      </c>
      <c r="C126" s="65">
        <v>73400</v>
      </c>
      <c r="D126" s="65">
        <v>73400</v>
      </c>
      <c r="E126" s="66">
        <f t="shared" si="1"/>
        <v>1</v>
      </c>
    </row>
    <row r="127" spans="1:5" ht="54.75" customHeight="1">
      <c r="A127" s="63" t="s">
        <v>561</v>
      </c>
      <c r="B127" s="64" t="s">
        <v>562</v>
      </c>
      <c r="C127" s="65">
        <v>73400</v>
      </c>
      <c r="D127" s="65">
        <v>73400</v>
      </c>
      <c r="E127" s="66">
        <f t="shared" si="1"/>
        <v>1</v>
      </c>
    </row>
    <row r="128" spans="1:5" ht="39" customHeight="1">
      <c r="A128" s="63" t="s">
        <v>563</v>
      </c>
      <c r="B128" s="64" t="s">
        <v>564</v>
      </c>
      <c r="C128" s="65">
        <v>73400</v>
      </c>
      <c r="D128" s="65">
        <v>73400</v>
      </c>
      <c r="E128" s="66">
        <f t="shared" si="1"/>
        <v>1</v>
      </c>
    </row>
    <row r="129" spans="1:5" ht="93" customHeight="1">
      <c r="A129" s="59" t="s">
        <v>565</v>
      </c>
      <c r="B129" s="60" t="s">
        <v>566</v>
      </c>
      <c r="C129" s="61">
        <v>41869.76</v>
      </c>
      <c r="D129" s="61">
        <v>41869.76</v>
      </c>
      <c r="E129" s="62">
        <f t="shared" si="1"/>
        <v>1</v>
      </c>
    </row>
    <row r="130" spans="1:5" ht="43.5" customHeight="1">
      <c r="A130" s="63" t="s">
        <v>567</v>
      </c>
      <c r="B130" s="64" t="s">
        <v>568</v>
      </c>
      <c r="C130" s="65">
        <v>41869.76</v>
      </c>
      <c r="D130" s="65">
        <v>41869.76</v>
      </c>
      <c r="E130" s="66">
        <f t="shared" si="1"/>
        <v>1</v>
      </c>
    </row>
    <row r="131" spans="1:5" ht="30" customHeight="1">
      <c r="A131" s="63" t="s">
        <v>569</v>
      </c>
      <c r="B131" s="64" t="s">
        <v>570</v>
      </c>
      <c r="C131" s="65">
        <v>41869.76</v>
      </c>
      <c r="D131" s="65">
        <v>41869.76</v>
      </c>
      <c r="E131" s="66">
        <f t="shared" si="1"/>
        <v>1</v>
      </c>
    </row>
    <row r="132" spans="1:5" ht="42" customHeight="1">
      <c r="A132" s="63" t="s">
        <v>571</v>
      </c>
      <c r="B132" s="64" t="s">
        <v>572</v>
      </c>
      <c r="C132" s="65">
        <v>41869.76</v>
      </c>
      <c r="D132" s="65">
        <v>41869.76</v>
      </c>
      <c r="E132" s="66">
        <f t="shared" si="1"/>
        <v>1</v>
      </c>
    </row>
    <row r="133" spans="1:5" ht="55.5" customHeight="1">
      <c r="A133" s="59" t="s">
        <v>573</v>
      </c>
      <c r="B133" s="60" t="s">
        <v>574</v>
      </c>
      <c r="C133" s="61">
        <v>-1956444.85</v>
      </c>
      <c r="D133" s="61">
        <v>-1956444.85</v>
      </c>
      <c r="E133" s="62">
        <f t="shared" si="1"/>
        <v>1</v>
      </c>
    </row>
    <row r="134" spans="1:5" ht="53.25" customHeight="1">
      <c r="A134" s="67" t="s">
        <v>575</v>
      </c>
      <c r="B134" s="68" t="s">
        <v>576</v>
      </c>
      <c r="C134" s="69">
        <v>-1956444.85</v>
      </c>
      <c r="D134" s="69">
        <v>-1956444.85</v>
      </c>
      <c r="E134" s="70">
        <f>D134/C134</f>
        <v>1</v>
      </c>
    </row>
    <row r="135" spans="1:5" ht="25.5" customHeight="1" thickBot="1">
      <c r="A135" s="71"/>
      <c r="B135" s="71" t="s">
        <v>577</v>
      </c>
      <c r="C135" s="72">
        <v>884141542.45</v>
      </c>
      <c r="D135" s="72">
        <v>886101093.19</v>
      </c>
      <c r="E135" s="73">
        <f>D135/C135</f>
        <v>1.0022163314875694</v>
      </c>
    </row>
  </sheetData>
  <sheetProtection/>
  <mergeCells count="7">
    <mergeCell ref="C1:E1"/>
    <mergeCell ref="A2:E2"/>
    <mergeCell ref="A4:A6"/>
    <mergeCell ref="B4:B6"/>
    <mergeCell ref="C4:C6"/>
    <mergeCell ref="D4:D6"/>
    <mergeCell ref="E4:E6"/>
  </mergeCells>
  <printOptions/>
  <pageMargins left="0.7086614173228347" right="0.31496062992125984" top="0.35433070866141736" bottom="0.35433070866141736" header="0.31496062992125984" footer="0.31496062992125984"/>
  <pageSetup fitToHeight="8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3"/>
  <sheetViews>
    <sheetView zoomScalePageLayoutView="0" workbookViewId="0" topLeftCell="A1">
      <selection activeCell="F1" sqref="F1:H1"/>
    </sheetView>
  </sheetViews>
  <sheetFormatPr defaultColWidth="9.140625" defaultRowHeight="15"/>
  <cols>
    <col min="1" max="1" width="40.00390625" style="0" customWidth="1"/>
    <col min="2" max="2" width="10.7109375" style="0" customWidth="1"/>
    <col min="3" max="3" width="8.7109375" style="0" customWidth="1"/>
    <col min="4" max="5" width="7.7109375" style="0" customWidth="1"/>
    <col min="6" max="7" width="16.00390625" style="0" customWidth="1"/>
    <col min="8" max="8" width="9.8515625" style="0" customWidth="1"/>
  </cols>
  <sheetData>
    <row r="1" spans="1:8" ht="64.5" customHeight="1">
      <c r="A1" s="74"/>
      <c r="B1" s="74"/>
      <c r="C1" s="74"/>
      <c r="D1" s="74"/>
      <c r="E1" s="74"/>
      <c r="F1" s="121" t="s">
        <v>924</v>
      </c>
      <c r="G1" s="130"/>
      <c r="H1" s="130"/>
    </row>
    <row r="2" spans="1:8" ht="31.5" customHeight="1">
      <c r="A2" s="131" t="s">
        <v>578</v>
      </c>
      <c r="B2" s="131"/>
      <c r="C2" s="131"/>
      <c r="D2" s="131"/>
      <c r="E2" s="131"/>
      <c r="F2" s="131"/>
      <c r="G2" s="131"/>
      <c r="H2" s="131"/>
    </row>
    <row r="3" spans="1:8" ht="15" thickBot="1">
      <c r="A3" s="75"/>
      <c r="B3" s="75"/>
      <c r="C3" s="75"/>
      <c r="D3" s="75"/>
      <c r="E3" s="75"/>
      <c r="F3" s="75"/>
      <c r="G3" s="58" t="s">
        <v>230</v>
      </c>
      <c r="H3" s="75"/>
    </row>
    <row r="4" spans="1:8" ht="39.75">
      <c r="A4" s="76" t="s">
        <v>579</v>
      </c>
      <c r="B4" s="77" t="s">
        <v>580</v>
      </c>
      <c r="C4" s="77" t="s">
        <v>581</v>
      </c>
      <c r="D4" s="77" t="s">
        <v>582</v>
      </c>
      <c r="E4" s="77" t="s">
        <v>583</v>
      </c>
      <c r="F4" s="77" t="s">
        <v>321</v>
      </c>
      <c r="G4" s="77" t="s">
        <v>3</v>
      </c>
      <c r="H4" s="78" t="s">
        <v>229</v>
      </c>
    </row>
    <row r="5" spans="1:8" ht="14.25">
      <c r="A5" s="79" t="s">
        <v>584</v>
      </c>
      <c r="B5" s="80" t="s">
        <v>585</v>
      </c>
      <c r="C5" s="80" t="s">
        <v>586</v>
      </c>
      <c r="D5" s="80" t="s">
        <v>587</v>
      </c>
      <c r="E5" s="80" t="s">
        <v>588</v>
      </c>
      <c r="F5" s="81">
        <v>94708585.27</v>
      </c>
      <c r="G5" s="81">
        <v>94708585.27</v>
      </c>
      <c r="H5" s="82">
        <v>1</v>
      </c>
    </row>
    <row r="6" spans="1:8" ht="14.25">
      <c r="A6" s="83" t="s">
        <v>589</v>
      </c>
      <c r="B6" s="84" t="s">
        <v>585</v>
      </c>
      <c r="C6" s="84" t="s">
        <v>238</v>
      </c>
      <c r="D6" s="84" t="s">
        <v>587</v>
      </c>
      <c r="E6" s="84" t="s">
        <v>588</v>
      </c>
      <c r="F6" s="85">
        <v>68047274.44</v>
      </c>
      <c r="G6" s="85">
        <v>68047274.44</v>
      </c>
      <c r="H6" s="86">
        <v>1</v>
      </c>
    </row>
    <row r="7" spans="1:8" ht="62.25">
      <c r="A7" s="83" t="s">
        <v>590</v>
      </c>
      <c r="B7" s="84" t="s">
        <v>585</v>
      </c>
      <c r="C7" s="84" t="s">
        <v>244</v>
      </c>
      <c r="D7" s="84" t="s">
        <v>587</v>
      </c>
      <c r="E7" s="84" t="s">
        <v>588</v>
      </c>
      <c r="F7" s="85">
        <v>38405510.95</v>
      </c>
      <c r="G7" s="85">
        <v>38405510.95</v>
      </c>
      <c r="H7" s="86">
        <v>1</v>
      </c>
    </row>
    <row r="8" spans="1:8" ht="14.25">
      <c r="A8" s="83" t="s">
        <v>591</v>
      </c>
      <c r="B8" s="84" t="s">
        <v>585</v>
      </c>
      <c r="C8" s="84" t="s">
        <v>244</v>
      </c>
      <c r="D8" s="84" t="s">
        <v>592</v>
      </c>
      <c r="E8" s="84" t="s">
        <v>588</v>
      </c>
      <c r="F8" s="85">
        <v>36039083.8</v>
      </c>
      <c r="G8" s="85">
        <v>36039083.8</v>
      </c>
      <c r="H8" s="86">
        <v>1</v>
      </c>
    </row>
    <row r="9" spans="1:8" ht="49.5">
      <c r="A9" s="83" t="s">
        <v>593</v>
      </c>
      <c r="B9" s="84" t="s">
        <v>585</v>
      </c>
      <c r="C9" s="84" t="s">
        <v>244</v>
      </c>
      <c r="D9" s="84" t="s">
        <v>592</v>
      </c>
      <c r="E9" s="84" t="s">
        <v>594</v>
      </c>
      <c r="F9" s="85">
        <v>36039083.8</v>
      </c>
      <c r="G9" s="85">
        <v>36039083.8</v>
      </c>
      <c r="H9" s="86">
        <v>1</v>
      </c>
    </row>
    <row r="10" spans="1:8" ht="37.5">
      <c r="A10" s="83" t="s">
        <v>595</v>
      </c>
      <c r="B10" s="84" t="s">
        <v>585</v>
      </c>
      <c r="C10" s="84" t="s">
        <v>244</v>
      </c>
      <c r="D10" s="84" t="s">
        <v>596</v>
      </c>
      <c r="E10" s="84" t="s">
        <v>588</v>
      </c>
      <c r="F10" s="85">
        <v>1336027.15</v>
      </c>
      <c r="G10" s="85">
        <v>1336027.15</v>
      </c>
      <c r="H10" s="86">
        <v>1</v>
      </c>
    </row>
    <row r="11" spans="1:8" ht="49.5">
      <c r="A11" s="83" t="s">
        <v>593</v>
      </c>
      <c r="B11" s="84" t="s">
        <v>585</v>
      </c>
      <c r="C11" s="84" t="s">
        <v>244</v>
      </c>
      <c r="D11" s="84" t="s">
        <v>596</v>
      </c>
      <c r="E11" s="84" t="s">
        <v>594</v>
      </c>
      <c r="F11" s="85">
        <v>1336027.15</v>
      </c>
      <c r="G11" s="85">
        <v>1336027.15</v>
      </c>
      <c r="H11" s="86">
        <v>1</v>
      </c>
    </row>
    <row r="12" spans="1:8" ht="37.5">
      <c r="A12" s="83" t="s">
        <v>597</v>
      </c>
      <c r="B12" s="84" t="s">
        <v>585</v>
      </c>
      <c r="C12" s="84" t="s">
        <v>244</v>
      </c>
      <c r="D12" s="84" t="s">
        <v>598</v>
      </c>
      <c r="E12" s="84" t="s">
        <v>588</v>
      </c>
      <c r="F12" s="85">
        <v>1007100</v>
      </c>
      <c r="G12" s="85">
        <v>1007100</v>
      </c>
      <c r="H12" s="86">
        <v>1</v>
      </c>
    </row>
    <row r="13" spans="1:8" ht="49.5">
      <c r="A13" s="83" t="s">
        <v>593</v>
      </c>
      <c r="B13" s="84" t="s">
        <v>585</v>
      </c>
      <c r="C13" s="84" t="s">
        <v>244</v>
      </c>
      <c r="D13" s="84" t="s">
        <v>598</v>
      </c>
      <c r="E13" s="84" t="s">
        <v>594</v>
      </c>
      <c r="F13" s="85">
        <v>1007100</v>
      </c>
      <c r="G13" s="85">
        <v>1007100</v>
      </c>
      <c r="H13" s="86">
        <v>1</v>
      </c>
    </row>
    <row r="14" spans="1:8" ht="14.25">
      <c r="A14" s="83" t="s">
        <v>599</v>
      </c>
      <c r="B14" s="84" t="s">
        <v>585</v>
      </c>
      <c r="C14" s="84" t="s">
        <v>244</v>
      </c>
      <c r="D14" s="84" t="s">
        <v>600</v>
      </c>
      <c r="E14" s="84" t="s">
        <v>588</v>
      </c>
      <c r="F14" s="85">
        <v>23300</v>
      </c>
      <c r="G14" s="85">
        <v>23300</v>
      </c>
      <c r="H14" s="86">
        <v>1</v>
      </c>
    </row>
    <row r="15" spans="1:8" ht="49.5">
      <c r="A15" s="83" t="s">
        <v>593</v>
      </c>
      <c r="B15" s="84" t="s">
        <v>585</v>
      </c>
      <c r="C15" s="84" t="s">
        <v>244</v>
      </c>
      <c r="D15" s="84" t="s">
        <v>600</v>
      </c>
      <c r="E15" s="84" t="s">
        <v>594</v>
      </c>
      <c r="F15" s="85">
        <v>23300</v>
      </c>
      <c r="G15" s="85">
        <v>23300</v>
      </c>
      <c r="H15" s="86">
        <v>1</v>
      </c>
    </row>
    <row r="16" spans="1:8" ht="14.25">
      <c r="A16" s="83" t="s">
        <v>601</v>
      </c>
      <c r="B16" s="84" t="s">
        <v>585</v>
      </c>
      <c r="C16" s="84" t="s">
        <v>248</v>
      </c>
      <c r="D16" s="84" t="s">
        <v>587</v>
      </c>
      <c r="E16" s="84" t="s">
        <v>588</v>
      </c>
      <c r="F16" s="85">
        <v>29641763.49</v>
      </c>
      <c r="G16" s="85">
        <v>29641763.49</v>
      </c>
      <c r="H16" s="86">
        <v>1</v>
      </c>
    </row>
    <row r="17" spans="1:8" ht="37.5">
      <c r="A17" s="83" t="s">
        <v>602</v>
      </c>
      <c r="B17" s="84" t="s">
        <v>585</v>
      </c>
      <c r="C17" s="84" t="s">
        <v>248</v>
      </c>
      <c r="D17" s="84" t="s">
        <v>603</v>
      </c>
      <c r="E17" s="84" t="s">
        <v>588</v>
      </c>
      <c r="F17" s="85">
        <v>3135900</v>
      </c>
      <c r="G17" s="85">
        <v>3135900</v>
      </c>
      <c r="H17" s="86">
        <v>1</v>
      </c>
    </row>
    <row r="18" spans="1:8" ht="62.25">
      <c r="A18" s="83" t="s">
        <v>604</v>
      </c>
      <c r="B18" s="84" t="s">
        <v>585</v>
      </c>
      <c r="C18" s="84" t="s">
        <v>248</v>
      </c>
      <c r="D18" s="84" t="s">
        <v>603</v>
      </c>
      <c r="E18" s="84" t="s">
        <v>605</v>
      </c>
      <c r="F18" s="85">
        <v>3110900</v>
      </c>
      <c r="G18" s="85">
        <v>3110900</v>
      </c>
      <c r="H18" s="86">
        <v>1</v>
      </c>
    </row>
    <row r="19" spans="1:8" ht="24.75">
      <c r="A19" s="83" t="s">
        <v>606</v>
      </c>
      <c r="B19" s="84" t="s">
        <v>585</v>
      </c>
      <c r="C19" s="84" t="s">
        <v>248</v>
      </c>
      <c r="D19" s="84" t="s">
        <v>603</v>
      </c>
      <c r="E19" s="84" t="s">
        <v>607</v>
      </c>
      <c r="F19" s="85">
        <v>25000</v>
      </c>
      <c r="G19" s="85">
        <v>25000</v>
      </c>
      <c r="H19" s="86">
        <v>1</v>
      </c>
    </row>
    <row r="20" spans="1:8" ht="62.25">
      <c r="A20" s="83" t="s">
        <v>608</v>
      </c>
      <c r="B20" s="84" t="s">
        <v>585</v>
      </c>
      <c r="C20" s="84" t="s">
        <v>248</v>
      </c>
      <c r="D20" s="84" t="s">
        <v>609</v>
      </c>
      <c r="E20" s="84" t="s">
        <v>588</v>
      </c>
      <c r="F20" s="85">
        <v>14094300</v>
      </c>
      <c r="G20" s="85">
        <v>14094300</v>
      </c>
      <c r="H20" s="86">
        <v>1</v>
      </c>
    </row>
    <row r="21" spans="1:8" ht="62.25">
      <c r="A21" s="83" t="s">
        <v>604</v>
      </c>
      <c r="B21" s="84" t="s">
        <v>585</v>
      </c>
      <c r="C21" s="84" t="s">
        <v>248</v>
      </c>
      <c r="D21" s="84" t="s">
        <v>609</v>
      </c>
      <c r="E21" s="84" t="s">
        <v>605</v>
      </c>
      <c r="F21" s="85">
        <v>8220571.1</v>
      </c>
      <c r="G21" s="85">
        <v>8220571.1</v>
      </c>
      <c r="H21" s="86">
        <v>1</v>
      </c>
    </row>
    <row r="22" spans="1:8" ht="24.75">
      <c r="A22" s="83" t="s">
        <v>606</v>
      </c>
      <c r="B22" s="84" t="s">
        <v>585</v>
      </c>
      <c r="C22" s="84" t="s">
        <v>248</v>
      </c>
      <c r="D22" s="84" t="s">
        <v>609</v>
      </c>
      <c r="E22" s="84" t="s">
        <v>607</v>
      </c>
      <c r="F22" s="85">
        <v>5873728.9</v>
      </c>
      <c r="G22" s="85">
        <v>5873728.9</v>
      </c>
      <c r="H22" s="86">
        <v>1</v>
      </c>
    </row>
    <row r="23" spans="1:8" ht="99.75">
      <c r="A23" s="83" t="s">
        <v>610</v>
      </c>
      <c r="B23" s="84" t="s">
        <v>585</v>
      </c>
      <c r="C23" s="84" t="s">
        <v>248</v>
      </c>
      <c r="D23" s="84" t="s">
        <v>611</v>
      </c>
      <c r="E23" s="84" t="s">
        <v>588</v>
      </c>
      <c r="F23" s="85">
        <v>3539200</v>
      </c>
      <c r="G23" s="85">
        <v>3539200</v>
      </c>
      <c r="H23" s="86">
        <v>1</v>
      </c>
    </row>
    <row r="24" spans="1:8" ht="62.25">
      <c r="A24" s="83" t="s">
        <v>612</v>
      </c>
      <c r="B24" s="84" t="s">
        <v>585</v>
      </c>
      <c r="C24" s="84" t="s">
        <v>248</v>
      </c>
      <c r="D24" s="84" t="s">
        <v>611</v>
      </c>
      <c r="E24" s="84" t="s">
        <v>613</v>
      </c>
      <c r="F24" s="85">
        <v>3539200</v>
      </c>
      <c r="G24" s="85">
        <v>3539200</v>
      </c>
      <c r="H24" s="86">
        <v>1</v>
      </c>
    </row>
    <row r="25" spans="1:8" ht="37.5">
      <c r="A25" s="83" t="s">
        <v>614</v>
      </c>
      <c r="B25" s="84" t="s">
        <v>585</v>
      </c>
      <c r="C25" s="84" t="s">
        <v>248</v>
      </c>
      <c r="D25" s="84" t="s">
        <v>615</v>
      </c>
      <c r="E25" s="84" t="s">
        <v>588</v>
      </c>
      <c r="F25" s="85">
        <v>2016214.79</v>
      </c>
      <c r="G25" s="85">
        <v>2016214.79</v>
      </c>
      <c r="H25" s="86">
        <v>1</v>
      </c>
    </row>
    <row r="26" spans="1:8" ht="49.5">
      <c r="A26" s="83" t="s">
        <v>593</v>
      </c>
      <c r="B26" s="84" t="s">
        <v>585</v>
      </c>
      <c r="C26" s="84" t="s">
        <v>248</v>
      </c>
      <c r="D26" s="84" t="s">
        <v>615</v>
      </c>
      <c r="E26" s="84" t="s">
        <v>594</v>
      </c>
      <c r="F26" s="85">
        <v>2016214.79</v>
      </c>
      <c r="G26" s="85">
        <v>2016214.79</v>
      </c>
      <c r="H26" s="86">
        <v>1</v>
      </c>
    </row>
    <row r="27" spans="1:8" ht="24.75">
      <c r="A27" s="83" t="s">
        <v>616</v>
      </c>
      <c r="B27" s="84" t="s">
        <v>585</v>
      </c>
      <c r="C27" s="84" t="s">
        <v>248</v>
      </c>
      <c r="D27" s="84" t="s">
        <v>617</v>
      </c>
      <c r="E27" s="84" t="s">
        <v>588</v>
      </c>
      <c r="F27" s="85">
        <v>5681682.01</v>
      </c>
      <c r="G27" s="85">
        <v>5681682.01</v>
      </c>
      <c r="H27" s="86">
        <v>1</v>
      </c>
    </row>
    <row r="28" spans="1:8" ht="24.75">
      <c r="A28" s="83" t="s">
        <v>618</v>
      </c>
      <c r="B28" s="84" t="s">
        <v>585</v>
      </c>
      <c r="C28" s="84" t="s">
        <v>248</v>
      </c>
      <c r="D28" s="84" t="s">
        <v>617</v>
      </c>
      <c r="E28" s="84" t="s">
        <v>619</v>
      </c>
      <c r="F28" s="85">
        <v>4395292.51</v>
      </c>
      <c r="G28" s="85">
        <v>4395292.51</v>
      </c>
      <c r="H28" s="86">
        <v>1</v>
      </c>
    </row>
    <row r="29" spans="1:8" ht="49.5">
      <c r="A29" s="83" t="s">
        <v>593</v>
      </c>
      <c r="B29" s="84" t="s">
        <v>585</v>
      </c>
      <c r="C29" s="84" t="s">
        <v>248</v>
      </c>
      <c r="D29" s="84" t="s">
        <v>617</v>
      </c>
      <c r="E29" s="84" t="s">
        <v>594</v>
      </c>
      <c r="F29" s="85">
        <v>231660.82</v>
      </c>
      <c r="G29" s="85">
        <v>231660.82</v>
      </c>
      <c r="H29" s="86">
        <v>1</v>
      </c>
    </row>
    <row r="30" spans="1:8" ht="49.5">
      <c r="A30" s="83" t="s">
        <v>620</v>
      </c>
      <c r="B30" s="84" t="s">
        <v>585</v>
      </c>
      <c r="C30" s="84" t="s">
        <v>248</v>
      </c>
      <c r="D30" s="84" t="s">
        <v>617</v>
      </c>
      <c r="E30" s="84" t="s">
        <v>621</v>
      </c>
      <c r="F30" s="85">
        <v>1054728.68</v>
      </c>
      <c r="G30" s="85">
        <v>1054728.68</v>
      </c>
      <c r="H30" s="86">
        <v>1</v>
      </c>
    </row>
    <row r="31" spans="1:8" ht="37.5">
      <c r="A31" s="83" t="s">
        <v>622</v>
      </c>
      <c r="B31" s="84" t="s">
        <v>585</v>
      </c>
      <c r="C31" s="84" t="s">
        <v>248</v>
      </c>
      <c r="D31" s="84" t="s">
        <v>623</v>
      </c>
      <c r="E31" s="84" t="s">
        <v>588</v>
      </c>
      <c r="F31" s="85">
        <v>86364</v>
      </c>
      <c r="G31" s="85">
        <v>86364</v>
      </c>
      <c r="H31" s="86">
        <v>1</v>
      </c>
    </row>
    <row r="32" spans="1:8" ht="24.75">
      <c r="A32" s="83" t="s">
        <v>618</v>
      </c>
      <c r="B32" s="84" t="s">
        <v>585</v>
      </c>
      <c r="C32" s="84" t="s">
        <v>248</v>
      </c>
      <c r="D32" s="84" t="s">
        <v>623</v>
      </c>
      <c r="E32" s="84" t="s">
        <v>619</v>
      </c>
      <c r="F32" s="85">
        <v>86364</v>
      </c>
      <c r="G32" s="85">
        <v>86364</v>
      </c>
      <c r="H32" s="86">
        <v>1</v>
      </c>
    </row>
    <row r="33" spans="1:8" ht="49.5">
      <c r="A33" s="83" t="s">
        <v>624</v>
      </c>
      <c r="B33" s="84" t="s">
        <v>585</v>
      </c>
      <c r="C33" s="84" t="s">
        <v>248</v>
      </c>
      <c r="D33" s="84" t="s">
        <v>625</v>
      </c>
      <c r="E33" s="84" t="s">
        <v>588</v>
      </c>
      <c r="F33" s="85">
        <v>867102.69</v>
      </c>
      <c r="G33" s="85">
        <v>867102.69</v>
      </c>
      <c r="H33" s="86">
        <v>1</v>
      </c>
    </row>
    <row r="34" spans="1:8" ht="24.75">
      <c r="A34" s="83" t="s">
        <v>618</v>
      </c>
      <c r="B34" s="84" t="s">
        <v>585</v>
      </c>
      <c r="C34" s="84" t="s">
        <v>248</v>
      </c>
      <c r="D34" s="84" t="s">
        <v>625</v>
      </c>
      <c r="E34" s="84" t="s">
        <v>619</v>
      </c>
      <c r="F34" s="85">
        <v>867102.69</v>
      </c>
      <c r="G34" s="85">
        <v>867102.69</v>
      </c>
      <c r="H34" s="86">
        <v>1</v>
      </c>
    </row>
    <row r="35" spans="1:8" ht="37.5">
      <c r="A35" s="83" t="s">
        <v>626</v>
      </c>
      <c r="B35" s="84" t="s">
        <v>585</v>
      </c>
      <c r="C35" s="84" t="s">
        <v>248</v>
      </c>
      <c r="D35" s="84" t="s">
        <v>627</v>
      </c>
      <c r="E35" s="84" t="s">
        <v>588</v>
      </c>
      <c r="F35" s="85">
        <v>160000</v>
      </c>
      <c r="G35" s="85">
        <v>160000</v>
      </c>
      <c r="H35" s="86">
        <v>1</v>
      </c>
    </row>
    <row r="36" spans="1:8" ht="49.5">
      <c r="A36" s="83" t="s">
        <v>593</v>
      </c>
      <c r="B36" s="84" t="s">
        <v>585</v>
      </c>
      <c r="C36" s="84" t="s">
        <v>248</v>
      </c>
      <c r="D36" s="84" t="s">
        <v>627</v>
      </c>
      <c r="E36" s="84" t="s">
        <v>594</v>
      </c>
      <c r="F36" s="85">
        <v>160000</v>
      </c>
      <c r="G36" s="85">
        <v>160000</v>
      </c>
      <c r="H36" s="86">
        <v>1</v>
      </c>
    </row>
    <row r="37" spans="1:8" ht="49.5">
      <c r="A37" s="83" t="s">
        <v>628</v>
      </c>
      <c r="B37" s="84" t="s">
        <v>585</v>
      </c>
      <c r="C37" s="84" t="s">
        <v>248</v>
      </c>
      <c r="D37" s="84" t="s">
        <v>629</v>
      </c>
      <c r="E37" s="84" t="s">
        <v>588</v>
      </c>
      <c r="F37" s="85">
        <v>21000</v>
      </c>
      <c r="G37" s="85">
        <v>21000</v>
      </c>
      <c r="H37" s="86">
        <v>1</v>
      </c>
    </row>
    <row r="38" spans="1:8" ht="24.75">
      <c r="A38" s="83" t="s">
        <v>618</v>
      </c>
      <c r="B38" s="84" t="s">
        <v>585</v>
      </c>
      <c r="C38" s="84" t="s">
        <v>248</v>
      </c>
      <c r="D38" s="84" t="s">
        <v>629</v>
      </c>
      <c r="E38" s="84" t="s">
        <v>619</v>
      </c>
      <c r="F38" s="85">
        <v>21000</v>
      </c>
      <c r="G38" s="85">
        <v>21000</v>
      </c>
      <c r="H38" s="86">
        <v>1</v>
      </c>
    </row>
    <row r="39" spans="1:8" ht="62.25">
      <c r="A39" s="83" t="s">
        <v>630</v>
      </c>
      <c r="B39" s="84" t="s">
        <v>585</v>
      </c>
      <c r="C39" s="84" t="s">
        <v>248</v>
      </c>
      <c r="D39" s="84" t="s">
        <v>631</v>
      </c>
      <c r="E39" s="84" t="s">
        <v>588</v>
      </c>
      <c r="F39" s="85">
        <v>10000</v>
      </c>
      <c r="G39" s="85">
        <v>10000</v>
      </c>
      <c r="H39" s="86">
        <v>1</v>
      </c>
    </row>
    <row r="40" spans="1:8" ht="24.75">
      <c r="A40" s="83" t="s">
        <v>618</v>
      </c>
      <c r="B40" s="84" t="s">
        <v>585</v>
      </c>
      <c r="C40" s="84" t="s">
        <v>248</v>
      </c>
      <c r="D40" s="84" t="s">
        <v>631</v>
      </c>
      <c r="E40" s="84" t="s">
        <v>619</v>
      </c>
      <c r="F40" s="85">
        <v>10000</v>
      </c>
      <c r="G40" s="85">
        <v>10000</v>
      </c>
      <c r="H40" s="86">
        <v>1</v>
      </c>
    </row>
    <row r="41" spans="1:8" ht="62.25">
      <c r="A41" s="83" t="s">
        <v>632</v>
      </c>
      <c r="B41" s="84" t="s">
        <v>585</v>
      </c>
      <c r="C41" s="84" t="s">
        <v>248</v>
      </c>
      <c r="D41" s="84" t="s">
        <v>633</v>
      </c>
      <c r="E41" s="84" t="s">
        <v>588</v>
      </c>
      <c r="F41" s="85">
        <v>30000</v>
      </c>
      <c r="G41" s="85">
        <v>30000</v>
      </c>
      <c r="H41" s="86">
        <v>1</v>
      </c>
    </row>
    <row r="42" spans="1:8" ht="24.75">
      <c r="A42" s="83" t="s">
        <v>618</v>
      </c>
      <c r="B42" s="84" t="s">
        <v>585</v>
      </c>
      <c r="C42" s="84" t="s">
        <v>248</v>
      </c>
      <c r="D42" s="84" t="s">
        <v>633</v>
      </c>
      <c r="E42" s="84" t="s">
        <v>619</v>
      </c>
      <c r="F42" s="85">
        <v>30000</v>
      </c>
      <c r="G42" s="85">
        <v>30000</v>
      </c>
      <c r="H42" s="86">
        <v>1</v>
      </c>
    </row>
    <row r="43" spans="1:8" ht="24.75">
      <c r="A43" s="83" t="s">
        <v>634</v>
      </c>
      <c r="B43" s="84" t="s">
        <v>585</v>
      </c>
      <c r="C43" s="84" t="s">
        <v>250</v>
      </c>
      <c r="D43" s="84" t="s">
        <v>587</v>
      </c>
      <c r="E43" s="84" t="s">
        <v>588</v>
      </c>
      <c r="F43" s="85">
        <v>9747800</v>
      </c>
      <c r="G43" s="85">
        <v>9747800</v>
      </c>
      <c r="H43" s="86">
        <v>1</v>
      </c>
    </row>
    <row r="44" spans="1:8" ht="49.5">
      <c r="A44" s="83" t="s">
        <v>635</v>
      </c>
      <c r="B44" s="84" t="s">
        <v>585</v>
      </c>
      <c r="C44" s="84" t="s">
        <v>252</v>
      </c>
      <c r="D44" s="84" t="s">
        <v>587</v>
      </c>
      <c r="E44" s="84" t="s">
        <v>588</v>
      </c>
      <c r="F44" s="85">
        <v>9747800</v>
      </c>
      <c r="G44" s="85">
        <v>9747800</v>
      </c>
      <c r="H44" s="86">
        <v>1</v>
      </c>
    </row>
    <row r="45" spans="1:8" ht="37.5">
      <c r="A45" s="83" t="s">
        <v>636</v>
      </c>
      <c r="B45" s="84" t="s">
        <v>585</v>
      </c>
      <c r="C45" s="84" t="s">
        <v>252</v>
      </c>
      <c r="D45" s="84" t="s">
        <v>637</v>
      </c>
      <c r="E45" s="84" t="s">
        <v>588</v>
      </c>
      <c r="F45" s="85">
        <v>9529360</v>
      </c>
      <c r="G45" s="85">
        <v>9529360</v>
      </c>
      <c r="H45" s="86">
        <v>1</v>
      </c>
    </row>
    <row r="46" spans="1:8" ht="62.25">
      <c r="A46" s="83" t="s">
        <v>604</v>
      </c>
      <c r="B46" s="84" t="s">
        <v>585</v>
      </c>
      <c r="C46" s="84" t="s">
        <v>252</v>
      </c>
      <c r="D46" s="84" t="s">
        <v>637</v>
      </c>
      <c r="E46" s="84" t="s">
        <v>605</v>
      </c>
      <c r="F46" s="85">
        <v>9529360</v>
      </c>
      <c r="G46" s="85">
        <v>9529360</v>
      </c>
      <c r="H46" s="86">
        <v>1</v>
      </c>
    </row>
    <row r="47" spans="1:8" ht="87">
      <c r="A47" s="83" t="s">
        <v>638</v>
      </c>
      <c r="B47" s="84" t="s">
        <v>585</v>
      </c>
      <c r="C47" s="84" t="s">
        <v>252</v>
      </c>
      <c r="D47" s="84" t="s">
        <v>639</v>
      </c>
      <c r="E47" s="84" t="s">
        <v>588</v>
      </c>
      <c r="F47" s="85">
        <v>30000</v>
      </c>
      <c r="G47" s="85">
        <v>30000</v>
      </c>
      <c r="H47" s="86">
        <v>1</v>
      </c>
    </row>
    <row r="48" spans="1:8" ht="24.75">
      <c r="A48" s="83" t="s">
        <v>606</v>
      </c>
      <c r="B48" s="84" t="s">
        <v>585</v>
      </c>
      <c r="C48" s="84" t="s">
        <v>252</v>
      </c>
      <c r="D48" s="84" t="s">
        <v>639</v>
      </c>
      <c r="E48" s="84" t="s">
        <v>607</v>
      </c>
      <c r="F48" s="85">
        <v>30000</v>
      </c>
      <c r="G48" s="85">
        <v>30000</v>
      </c>
      <c r="H48" s="86">
        <v>1</v>
      </c>
    </row>
    <row r="49" spans="1:8" ht="49.5">
      <c r="A49" s="83" t="s">
        <v>628</v>
      </c>
      <c r="B49" s="84" t="s">
        <v>585</v>
      </c>
      <c r="C49" s="84" t="s">
        <v>252</v>
      </c>
      <c r="D49" s="84" t="s">
        <v>629</v>
      </c>
      <c r="E49" s="84" t="s">
        <v>588</v>
      </c>
      <c r="F49" s="85">
        <v>15700</v>
      </c>
      <c r="G49" s="85">
        <v>15700</v>
      </c>
      <c r="H49" s="86">
        <v>1</v>
      </c>
    </row>
    <row r="50" spans="1:8" ht="62.25">
      <c r="A50" s="83" t="s">
        <v>604</v>
      </c>
      <c r="B50" s="84" t="s">
        <v>585</v>
      </c>
      <c r="C50" s="84" t="s">
        <v>252</v>
      </c>
      <c r="D50" s="84" t="s">
        <v>629</v>
      </c>
      <c r="E50" s="84" t="s">
        <v>605</v>
      </c>
      <c r="F50" s="85">
        <v>8700</v>
      </c>
      <c r="G50" s="85">
        <v>8700</v>
      </c>
      <c r="H50" s="86">
        <v>1</v>
      </c>
    </row>
    <row r="51" spans="1:8" ht="24.75">
      <c r="A51" s="83" t="s">
        <v>606</v>
      </c>
      <c r="B51" s="84" t="s">
        <v>585</v>
      </c>
      <c r="C51" s="84" t="s">
        <v>252</v>
      </c>
      <c r="D51" s="84" t="s">
        <v>629</v>
      </c>
      <c r="E51" s="84" t="s">
        <v>607</v>
      </c>
      <c r="F51" s="85">
        <v>7000</v>
      </c>
      <c r="G51" s="85">
        <v>7000</v>
      </c>
      <c r="H51" s="86">
        <v>1</v>
      </c>
    </row>
    <row r="52" spans="1:8" ht="62.25">
      <c r="A52" s="83" t="s">
        <v>630</v>
      </c>
      <c r="B52" s="84" t="s">
        <v>585</v>
      </c>
      <c r="C52" s="84" t="s">
        <v>252</v>
      </c>
      <c r="D52" s="84" t="s">
        <v>631</v>
      </c>
      <c r="E52" s="84" t="s">
        <v>588</v>
      </c>
      <c r="F52" s="85">
        <v>172740</v>
      </c>
      <c r="G52" s="85">
        <v>172740</v>
      </c>
      <c r="H52" s="86">
        <v>1</v>
      </c>
    </row>
    <row r="53" spans="1:8" ht="62.25">
      <c r="A53" s="83" t="s">
        <v>604</v>
      </c>
      <c r="B53" s="84" t="s">
        <v>585</v>
      </c>
      <c r="C53" s="84" t="s">
        <v>252</v>
      </c>
      <c r="D53" s="84" t="s">
        <v>631</v>
      </c>
      <c r="E53" s="84" t="s">
        <v>605</v>
      </c>
      <c r="F53" s="85">
        <v>15340</v>
      </c>
      <c r="G53" s="85">
        <v>15340</v>
      </c>
      <c r="H53" s="86">
        <v>1</v>
      </c>
    </row>
    <row r="54" spans="1:8" ht="24.75">
      <c r="A54" s="83" t="s">
        <v>606</v>
      </c>
      <c r="B54" s="84" t="s">
        <v>585</v>
      </c>
      <c r="C54" s="84" t="s">
        <v>252</v>
      </c>
      <c r="D54" s="84" t="s">
        <v>631</v>
      </c>
      <c r="E54" s="84" t="s">
        <v>607</v>
      </c>
      <c r="F54" s="85">
        <v>157400</v>
      </c>
      <c r="G54" s="85">
        <v>157400</v>
      </c>
      <c r="H54" s="86">
        <v>1</v>
      </c>
    </row>
    <row r="55" spans="1:8" ht="14.25">
      <c r="A55" s="83" t="s">
        <v>640</v>
      </c>
      <c r="B55" s="84" t="s">
        <v>585</v>
      </c>
      <c r="C55" s="84" t="s">
        <v>254</v>
      </c>
      <c r="D55" s="84" t="s">
        <v>587</v>
      </c>
      <c r="E55" s="84" t="s">
        <v>588</v>
      </c>
      <c r="F55" s="85">
        <v>1935168.62</v>
      </c>
      <c r="G55" s="85">
        <v>1935168.62</v>
      </c>
      <c r="H55" s="86">
        <v>1</v>
      </c>
    </row>
    <row r="56" spans="1:8" ht="24.75">
      <c r="A56" s="83" t="s">
        <v>641</v>
      </c>
      <c r="B56" s="84" t="s">
        <v>585</v>
      </c>
      <c r="C56" s="84" t="s">
        <v>262</v>
      </c>
      <c r="D56" s="84" t="s">
        <v>587</v>
      </c>
      <c r="E56" s="84" t="s">
        <v>588</v>
      </c>
      <c r="F56" s="85">
        <v>1935168.62</v>
      </c>
      <c r="G56" s="85">
        <v>1935168.62</v>
      </c>
      <c r="H56" s="86">
        <v>1</v>
      </c>
    </row>
    <row r="57" spans="1:8" ht="24.75">
      <c r="A57" s="83" t="s">
        <v>642</v>
      </c>
      <c r="B57" s="84" t="s">
        <v>585</v>
      </c>
      <c r="C57" s="84" t="s">
        <v>262</v>
      </c>
      <c r="D57" s="84" t="s">
        <v>643</v>
      </c>
      <c r="E57" s="84" t="s">
        <v>588</v>
      </c>
      <c r="F57" s="85">
        <v>1275175.41</v>
      </c>
      <c r="G57" s="85">
        <v>1275175.41</v>
      </c>
      <c r="H57" s="86">
        <v>1</v>
      </c>
    </row>
    <row r="58" spans="1:8" ht="49.5">
      <c r="A58" s="83" t="s">
        <v>620</v>
      </c>
      <c r="B58" s="84" t="s">
        <v>585</v>
      </c>
      <c r="C58" s="84" t="s">
        <v>262</v>
      </c>
      <c r="D58" s="84" t="s">
        <v>643</v>
      </c>
      <c r="E58" s="84" t="s">
        <v>621</v>
      </c>
      <c r="F58" s="85">
        <v>1275175.41</v>
      </c>
      <c r="G58" s="85">
        <v>1275175.41</v>
      </c>
      <c r="H58" s="86">
        <v>1</v>
      </c>
    </row>
    <row r="59" spans="1:8" ht="49.5">
      <c r="A59" s="83" t="s">
        <v>644</v>
      </c>
      <c r="B59" s="84" t="s">
        <v>585</v>
      </c>
      <c r="C59" s="84" t="s">
        <v>262</v>
      </c>
      <c r="D59" s="84" t="s">
        <v>645</v>
      </c>
      <c r="E59" s="84" t="s">
        <v>588</v>
      </c>
      <c r="F59" s="85">
        <v>659993.21</v>
      </c>
      <c r="G59" s="85">
        <v>659993.21</v>
      </c>
      <c r="H59" s="86">
        <v>1</v>
      </c>
    </row>
    <row r="60" spans="1:8" ht="24.75">
      <c r="A60" s="83" t="s">
        <v>618</v>
      </c>
      <c r="B60" s="84" t="s">
        <v>585</v>
      </c>
      <c r="C60" s="84" t="s">
        <v>262</v>
      </c>
      <c r="D60" s="84" t="s">
        <v>645</v>
      </c>
      <c r="E60" s="84" t="s">
        <v>619</v>
      </c>
      <c r="F60" s="85">
        <v>659993.21</v>
      </c>
      <c r="G60" s="85">
        <v>659993.21</v>
      </c>
      <c r="H60" s="86">
        <v>1</v>
      </c>
    </row>
    <row r="61" spans="1:8" ht="14.25">
      <c r="A61" s="83" t="s">
        <v>646</v>
      </c>
      <c r="B61" s="84" t="s">
        <v>585</v>
      </c>
      <c r="C61" s="84" t="s">
        <v>274</v>
      </c>
      <c r="D61" s="84" t="s">
        <v>587</v>
      </c>
      <c r="E61" s="84" t="s">
        <v>588</v>
      </c>
      <c r="F61" s="85">
        <v>775830</v>
      </c>
      <c r="G61" s="85">
        <v>775830</v>
      </c>
      <c r="H61" s="86">
        <v>1</v>
      </c>
    </row>
    <row r="62" spans="1:8" ht="24.75">
      <c r="A62" s="83" t="s">
        <v>647</v>
      </c>
      <c r="B62" s="84" t="s">
        <v>585</v>
      </c>
      <c r="C62" s="84" t="s">
        <v>280</v>
      </c>
      <c r="D62" s="84" t="s">
        <v>587</v>
      </c>
      <c r="E62" s="84" t="s">
        <v>588</v>
      </c>
      <c r="F62" s="85">
        <v>121030</v>
      </c>
      <c r="G62" s="85">
        <v>121030</v>
      </c>
      <c r="H62" s="86">
        <v>1</v>
      </c>
    </row>
    <row r="63" spans="1:8" ht="62.25">
      <c r="A63" s="83" t="s">
        <v>648</v>
      </c>
      <c r="B63" s="84" t="s">
        <v>585</v>
      </c>
      <c r="C63" s="84" t="s">
        <v>280</v>
      </c>
      <c r="D63" s="84" t="s">
        <v>649</v>
      </c>
      <c r="E63" s="84" t="s">
        <v>588</v>
      </c>
      <c r="F63" s="85">
        <v>121030</v>
      </c>
      <c r="G63" s="85">
        <v>121030</v>
      </c>
      <c r="H63" s="86">
        <v>1</v>
      </c>
    </row>
    <row r="64" spans="1:8" ht="24.75">
      <c r="A64" s="83" t="s">
        <v>618</v>
      </c>
      <c r="B64" s="84" t="s">
        <v>585</v>
      </c>
      <c r="C64" s="84" t="s">
        <v>280</v>
      </c>
      <c r="D64" s="84" t="s">
        <v>649</v>
      </c>
      <c r="E64" s="84" t="s">
        <v>619</v>
      </c>
      <c r="F64" s="85">
        <v>121030</v>
      </c>
      <c r="G64" s="85">
        <v>121030</v>
      </c>
      <c r="H64" s="86">
        <v>1</v>
      </c>
    </row>
    <row r="65" spans="1:8" ht="24.75">
      <c r="A65" s="83" t="s">
        <v>650</v>
      </c>
      <c r="B65" s="84" t="s">
        <v>585</v>
      </c>
      <c r="C65" s="84" t="s">
        <v>282</v>
      </c>
      <c r="D65" s="84" t="s">
        <v>587</v>
      </c>
      <c r="E65" s="84" t="s">
        <v>588</v>
      </c>
      <c r="F65" s="85">
        <v>654800</v>
      </c>
      <c r="G65" s="85">
        <v>654800</v>
      </c>
      <c r="H65" s="86">
        <v>1</v>
      </c>
    </row>
    <row r="66" spans="1:8" ht="49.5">
      <c r="A66" s="83" t="s">
        <v>651</v>
      </c>
      <c r="B66" s="84" t="s">
        <v>585</v>
      </c>
      <c r="C66" s="84" t="s">
        <v>282</v>
      </c>
      <c r="D66" s="84" t="s">
        <v>652</v>
      </c>
      <c r="E66" s="84" t="s">
        <v>588</v>
      </c>
      <c r="F66" s="85">
        <v>463600</v>
      </c>
      <c r="G66" s="85">
        <v>463600</v>
      </c>
      <c r="H66" s="86">
        <v>1</v>
      </c>
    </row>
    <row r="67" spans="1:8" ht="24.75">
      <c r="A67" s="83" t="s">
        <v>618</v>
      </c>
      <c r="B67" s="84" t="s">
        <v>585</v>
      </c>
      <c r="C67" s="84" t="s">
        <v>282</v>
      </c>
      <c r="D67" s="84" t="s">
        <v>652</v>
      </c>
      <c r="E67" s="84" t="s">
        <v>619</v>
      </c>
      <c r="F67" s="85">
        <v>463600</v>
      </c>
      <c r="G67" s="85">
        <v>463600</v>
      </c>
      <c r="H67" s="86">
        <v>1</v>
      </c>
    </row>
    <row r="68" spans="1:8" ht="49.5">
      <c r="A68" s="83" t="s">
        <v>653</v>
      </c>
      <c r="B68" s="84" t="s">
        <v>585</v>
      </c>
      <c r="C68" s="84" t="s">
        <v>282</v>
      </c>
      <c r="D68" s="84" t="s">
        <v>654</v>
      </c>
      <c r="E68" s="84" t="s">
        <v>588</v>
      </c>
      <c r="F68" s="85">
        <v>191200</v>
      </c>
      <c r="G68" s="85">
        <v>191200</v>
      </c>
      <c r="H68" s="86">
        <v>1</v>
      </c>
    </row>
    <row r="69" spans="1:8" ht="24.75">
      <c r="A69" s="83" t="s">
        <v>618</v>
      </c>
      <c r="B69" s="84" t="s">
        <v>585</v>
      </c>
      <c r="C69" s="84" t="s">
        <v>282</v>
      </c>
      <c r="D69" s="84" t="s">
        <v>654</v>
      </c>
      <c r="E69" s="84" t="s">
        <v>619</v>
      </c>
      <c r="F69" s="85">
        <v>191200</v>
      </c>
      <c r="G69" s="85">
        <v>191200</v>
      </c>
      <c r="H69" s="86">
        <v>1</v>
      </c>
    </row>
    <row r="70" spans="1:8" ht="14.25">
      <c r="A70" s="83" t="s">
        <v>655</v>
      </c>
      <c r="B70" s="84" t="s">
        <v>585</v>
      </c>
      <c r="C70" s="84" t="s">
        <v>292</v>
      </c>
      <c r="D70" s="84" t="s">
        <v>587</v>
      </c>
      <c r="E70" s="84" t="s">
        <v>588</v>
      </c>
      <c r="F70" s="85">
        <v>303043.33</v>
      </c>
      <c r="G70" s="85">
        <v>303043.33</v>
      </c>
      <c r="H70" s="86">
        <v>1</v>
      </c>
    </row>
    <row r="71" spans="1:8" ht="14.25">
      <c r="A71" s="83" t="s">
        <v>656</v>
      </c>
      <c r="B71" s="84" t="s">
        <v>585</v>
      </c>
      <c r="C71" s="84" t="s">
        <v>294</v>
      </c>
      <c r="D71" s="84" t="s">
        <v>587</v>
      </c>
      <c r="E71" s="84" t="s">
        <v>588</v>
      </c>
      <c r="F71" s="85">
        <v>303043.33</v>
      </c>
      <c r="G71" s="85">
        <v>303043.33</v>
      </c>
      <c r="H71" s="86">
        <v>1</v>
      </c>
    </row>
    <row r="72" spans="1:8" ht="62.25">
      <c r="A72" s="83" t="s">
        <v>657</v>
      </c>
      <c r="B72" s="84" t="s">
        <v>585</v>
      </c>
      <c r="C72" s="84" t="s">
        <v>294</v>
      </c>
      <c r="D72" s="84" t="s">
        <v>658</v>
      </c>
      <c r="E72" s="84" t="s">
        <v>588</v>
      </c>
      <c r="F72" s="85">
        <v>303043.33</v>
      </c>
      <c r="G72" s="85">
        <v>303043.33</v>
      </c>
      <c r="H72" s="86">
        <v>1</v>
      </c>
    </row>
    <row r="73" spans="1:8" ht="24.75">
      <c r="A73" s="83" t="s">
        <v>618</v>
      </c>
      <c r="B73" s="84" t="s">
        <v>585</v>
      </c>
      <c r="C73" s="84" t="s">
        <v>294</v>
      </c>
      <c r="D73" s="84" t="s">
        <v>658</v>
      </c>
      <c r="E73" s="84" t="s">
        <v>619</v>
      </c>
      <c r="F73" s="85">
        <v>303043.33</v>
      </c>
      <c r="G73" s="85">
        <v>303043.33</v>
      </c>
      <c r="H73" s="86">
        <v>1</v>
      </c>
    </row>
    <row r="74" spans="1:8" ht="14.25">
      <c r="A74" s="83" t="s">
        <v>659</v>
      </c>
      <c r="B74" s="84" t="s">
        <v>585</v>
      </c>
      <c r="C74" s="84" t="s">
        <v>296</v>
      </c>
      <c r="D74" s="84" t="s">
        <v>587</v>
      </c>
      <c r="E74" s="84" t="s">
        <v>588</v>
      </c>
      <c r="F74" s="85">
        <v>1162062.88</v>
      </c>
      <c r="G74" s="85">
        <v>1162062.88</v>
      </c>
      <c r="H74" s="86">
        <v>1</v>
      </c>
    </row>
    <row r="75" spans="1:8" ht="14.25">
      <c r="A75" s="83" t="s">
        <v>660</v>
      </c>
      <c r="B75" s="84" t="s">
        <v>585</v>
      </c>
      <c r="C75" s="84" t="s">
        <v>298</v>
      </c>
      <c r="D75" s="84" t="s">
        <v>587</v>
      </c>
      <c r="E75" s="84" t="s">
        <v>588</v>
      </c>
      <c r="F75" s="85">
        <v>1162062.88</v>
      </c>
      <c r="G75" s="85">
        <v>1162062.88</v>
      </c>
      <c r="H75" s="86">
        <v>1</v>
      </c>
    </row>
    <row r="76" spans="1:8" ht="62.25">
      <c r="A76" s="83" t="s">
        <v>661</v>
      </c>
      <c r="B76" s="84" t="s">
        <v>585</v>
      </c>
      <c r="C76" s="84" t="s">
        <v>298</v>
      </c>
      <c r="D76" s="84" t="s">
        <v>662</v>
      </c>
      <c r="E76" s="84" t="s">
        <v>588</v>
      </c>
      <c r="F76" s="85">
        <v>1162062.88</v>
      </c>
      <c r="G76" s="85">
        <v>1162062.88</v>
      </c>
      <c r="H76" s="86">
        <v>1</v>
      </c>
    </row>
    <row r="77" spans="1:8" ht="14.25">
      <c r="A77" s="83" t="s">
        <v>663</v>
      </c>
      <c r="B77" s="84" t="s">
        <v>585</v>
      </c>
      <c r="C77" s="84" t="s">
        <v>298</v>
      </c>
      <c r="D77" s="84" t="s">
        <v>662</v>
      </c>
      <c r="E77" s="84" t="s">
        <v>664</v>
      </c>
      <c r="F77" s="85">
        <v>1162062.88</v>
      </c>
      <c r="G77" s="85">
        <v>1162062.88</v>
      </c>
      <c r="H77" s="86">
        <v>1</v>
      </c>
    </row>
    <row r="78" spans="1:8" ht="24.75">
      <c r="A78" s="83" t="s">
        <v>665</v>
      </c>
      <c r="B78" s="84" t="s">
        <v>585</v>
      </c>
      <c r="C78" s="84" t="s">
        <v>304</v>
      </c>
      <c r="D78" s="84" t="s">
        <v>587</v>
      </c>
      <c r="E78" s="84" t="s">
        <v>588</v>
      </c>
      <c r="F78" s="85">
        <v>12737406</v>
      </c>
      <c r="G78" s="85">
        <v>12737406</v>
      </c>
      <c r="H78" s="86">
        <v>1</v>
      </c>
    </row>
    <row r="79" spans="1:8" ht="37.5">
      <c r="A79" s="83" t="s">
        <v>666</v>
      </c>
      <c r="B79" s="84" t="s">
        <v>585</v>
      </c>
      <c r="C79" s="84" t="s">
        <v>308</v>
      </c>
      <c r="D79" s="84" t="s">
        <v>587</v>
      </c>
      <c r="E79" s="84" t="s">
        <v>588</v>
      </c>
      <c r="F79" s="85">
        <v>12737406</v>
      </c>
      <c r="G79" s="85">
        <v>12737406</v>
      </c>
      <c r="H79" s="86">
        <v>1</v>
      </c>
    </row>
    <row r="80" spans="1:8" ht="37.5">
      <c r="A80" s="83" t="s">
        <v>667</v>
      </c>
      <c r="B80" s="84" t="s">
        <v>585</v>
      </c>
      <c r="C80" s="84" t="s">
        <v>308</v>
      </c>
      <c r="D80" s="84" t="s">
        <v>668</v>
      </c>
      <c r="E80" s="84" t="s">
        <v>588</v>
      </c>
      <c r="F80" s="85">
        <v>11336700</v>
      </c>
      <c r="G80" s="85">
        <v>11336700</v>
      </c>
      <c r="H80" s="86">
        <v>1</v>
      </c>
    </row>
    <row r="81" spans="1:8" ht="62.25">
      <c r="A81" s="83" t="s">
        <v>612</v>
      </c>
      <c r="B81" s="84" t="s">
        <v>585</v>
      </c>
      <c r="C81" s="84" t="s">
        <v>308</v>
      </c>
      <c r="D81" s="84" t="s">
        <v>668</v>
      </c>
      <c r="E81" s="84" t="s">
        <v>613</v>
      </c>
      <c r="F81" s="85">
        <v>11336700</v>
      </c>
      <c r="G81" s="85">
        <v>11336700</v>
      </c>
      <c r="H81" s="86">
        <v>1</v>
      </c>
    </row>
    <row r="82" spans="1:8" ht="75">
      <c r="A82" s="83" t="s">
        <v>669</v>
      </c>
      <c r="B82" s="84" t="s">
        <v>585</v>
      </c>
      <c r="C82" s="84" t="s">
        <v>308</v>
      </c>
      <c r="D82" s="84" t="s">
        <v>670</v>
      </c>
      <c r="E82" s="84" t="s">
        <v>588</v>
      </c>
      <c r="F82" s="85">
        <v>1255006</v>
      </c>
      <c r="G82" s="85">
        <v>1255006</v>
      </c>
      <c r="H82" s="86">
        <v>1</v>
      </c>
    </row>
    <row r="83" spans="1:8" ht="24.75">
      <c r="A83" s="83" t="s">
        <v>618</v>
      </c>
      <c r="B83" s="84" t="s">
        <v>585</v>
      </c>
      <c r="C83" s="84" t="s">
        <v>308</v>
      </c>
      <c r="D83" s="84" t="s">
        <v>670</v>
      </c>
      <c r="E83" s="84" t="s">
        <v>619</v>
      </c>
      <c r="F83" s="85">
        <v>1255006</v>
      </c>
      <c r="G83" s="85">
        <v>1255006</v>
      </c>
      <c r="H83" s="86">
        <v>1</v>
      </c>
    </row>
    <row r="84" spans="1:8" ht="49.5">
      <c r="A84" s="83" t="s">
        <v>653</v>
      </c>
      <c r="B84" s="84" t="s">
        <v>585</v>
      </c>
      <c r="C84" s="84" t="s">
        <v>308</v>
      </c>
      <c r="D84" s="84" t="s">
        <v>654</v>
      </c>
      <c r="E84" s="84" t="s">
        <v>588</v>
      </c>
      <c r="F84" s="85">
        <v>145700</v>
      </c>
      <c r="G84" s="85">
        <v>145700</v>
      </c>
      <c r="H84" s="86">
        <v>1</v>
      </c>
    </row>
    <row r="85" spans="1:8" ht="24.75">
      <c r="A85" s="83" t="s">
        <v>618</v>
      </c>
      <c r="B85" s="84" t="s">
        <v>585</v>
      </c>
      <c r="C85" s="84" t="s">
        <v>308</v>
      </c>
      <c r="D85" s="84" t="s">
        <v>654</v>
      </c>
      <c r="E85" s="84" t="s">
        <v>619</v>
      </c>
      <c r="F85" s="85">
        <v>145700</v>
      </c>
      <c r="G85" s="85">
        <v>145700</v>
      </c>
      <c r="H85" s="86">
        <v>1</v>
      </c>
    </row>
    <row r="86" spans="1:8" ht="14.25">
      <c r="A86" s="79" t="s">
        <v>671</v>
      </c>
      <c r="B86" s="80" t="s">
        <v>672</v>
      </c>
      <c r="C86" s="80" t="s">
        <v>586</v>
      </c>
      <c r="D86" s="80" t="s">
        <v>587</v>
      </c>
      <c r="E86" s="80" t="s">
        <v>588</v>
      </c>
      <c r="F86" s="81">
        <v>7912800</v>
      </c>
      <c r="G86" s="81">
        <v>7912800</v>
      </c>
      <c r="H86" s="82">
        <v>1</v>
      </c>
    </row>
    <row r="87" spans="1:8" ht="14.25">
      <c r="A87" s="83" t="s">
        <v>589</v>
      </c>
      <c r="B87" s="84" t="s">
        <v>672</v>
      </c>
      <c r="C87" s="84" t="s">
        <v>238</v>
      </c>
      <c r="D87" s="84" t="s">
        <v>587</v>
      </c>
      <c r="E87" s="84" t="s">
        <v>588</v>
      </c>
      <c r="F87" s="85">
        <v>7896600</v>
      </c>
      <c r="G87" s="85">
        <v>7896600</v>
      </c>
      <c r="H87" s="86">
        <v>1</v>
      </c>
    </row>
    <row r="88" spans="1:8" ht="37.5">
      <c r="A88" s="83" t="s">
        <v>673</v>
      </c>
      <c r="B88" s="84" t="s">
        <v>672</v>
      </c>
      <c r="C88" s="84" t="s">
        <v>240</v>
      </c>
      <c r="D88" s="84" t="s">
        <v>587</v>
      </c>
      <c r="E88" s="84" t="s">
        <v>588</v>
      </c>
      <c r="F88" s="85">
        <v>1195979.75</v>
      </c>
      <c r="G88" s="85">
        <v>1195979.75</v>
      </c>
      <c r="H88" s="86">
        <v>1</v>
      </c>
    </row>
    <row r="89" spans="1:8" ht="14.25">
      <c r="A89" s="83" t="s">
        <v>674</v>
      </c>
      <c r="B89" s="84" t="s">
        <v>672</v>
      </c>
      <c r="C89" s="84" t="s">
        <v>240</v>
      </c>
      <c r="D89" s="84" t="s">
        <v>675</v>
      </c>
      <c r="E89" s="84" t="s">
        <v>588</v>
      </c>
      <c r="F89" s="85">
        <v>1195979.75</v>
      </c>
      <c r="G89" s="85">
        <v>1195979.75</v>
      </c>
      <c r="H89" s="86">
        <v>1</v>
      </c>
    </row>
    <row r="90" spans="1:8" ht="24.75">
      <c r="A90" s="83" t="s">
        <v>618</v>
      </c>
      <c r="B90" s="84" t="s">
        <v>672</v>
      </c>
      <c r="C90" s="84" t="s">
        <v>240</v>
      </c>
      <c r="D90" s="84" t="s">
        <v>675</v>
      </c>
      <c r="E90" s="84" t="s">
        <v>619</v>
      </c>
      <c r="F90" s="85">
        <v>1195979.75</v>
      </c>
      <c r="G90" s="85">
        <v>1195979.75</v>
      </c>
      <c r="H90" s="86">
        <v>1</v>
      </c>
    </row>
    <row r="91" spans="1:8" ht="49.5">
      <c r="A91" s="83" t="s">
        <v>676</v>
      </c>
      <c r="B91" s="84" t="s">
        <v>672</v>
      </c>
      <c r="C91" s="84" t="s">
        <v>242</v>
      </c>
      <c r="D91" s="84" t="s">
        <v>587</v>
      </c>
      <c r="E91" s="84" t="s">
        <v>588</v>
      </c>
      <c r="F91" s="85">
        <v>6700620.25</v>
      </c>
      <c r="G91" s="85">
        <v>6700620.25</v>
      </c>
      <c r="H91" s="86">
        <v>1</v>
      </c>
    </row>
    <row r="92" spans="1:8" ht="14.25">
      <c r="A92" s="83" t="s">
        <v>591</v>
      </c>
      <c r="B92" s="84" t="s">
        <v>672</v>
      </c>
      <c r="C92" s="84" t="s">
        <v>242</v>
      </c>
      <c r="D92" s="84" t="s">
        <v>592</v>
      </c>
      <c r="E92" s="84" t="s">
        <v>588</v>
      </c>
      <c r="F92" s="85">
        <v>5829561.29</v>
      </c>
      <c r="G92" s="85">
        <v>5829561.29</v>
      </c>
      <c r="H92" s="86">
        <v>1</v>
      </c>
    </row>
    <row r="93" spans="1:8" ht="24.75">
      <c r="A93" s="83" t="s">
        <v>618</v>
      </c>
      <c r="B93" s="84" t="s">
        <v>672</v>
      </c>
      <c r="C93" s="84" t="s">
        <v>242</v>
      </c>
      <c r="D93" s="84" t="s">
        <v>592</v>
      </c>
      <c r="E93" s="84" t="s">
        <v>619</v>
      </c>
      <c r="F93" s="85">
        <v>5829561.29</v>
      </c>
      <c r="G93" s="85">
        <v>5829561.29</v>
      </c>
      <c r="H93" s="86">
        <v>1</v>
      </c>
    </row>
    <row r="94" spans="1:8" ht="24.75">
      <c r="A94" s="83" t="s">
        <v>677</v>
      </c>
      <c r="B94" s="84" t="s">
        <v>672</v>
      </c>
      <c r="C94" s="84" t="s">
        <v>242</v>
      </c>
      <c r="D94" s="84" t="s">
        <v>678</v>
      </c>
      <c r="E94" s="84" t="s">
        <v>588</v>
      </c>
      <c r="F94" s="85">
        <v>871058.96</v>
      </c>
      <c r="G94" s="85">
        <v>871058.96</v>
      </c>
      <c r="H94" s="86">
        <v>1</v>
      </c>
    </row>
    <row r="95" spans="1:8" ht="24.75">
      <c r="A95" s="83" t="s">
        <v>618</v>
      </c>
      <c r="B95" s="84" t="s">
        <v>672</v>
      </c>
      <c r="C95" s="84" t="s">
        <v>242</v>
      </c>
      <c r="D95" s="84" t="s">
        <v>678</v>
      </c>
      <c r="E95" s="84" t="s">
        <v>619</v>
      </c>
      <c r="F95" s="85">
        <v>871058.96</v>
      </c>
      <c r="G95" s="85">
        <v>871058.96</v>
      </c>
      <c r="H95" s="86">
        <v>1</v>
      </c>
    </row>
    <row r="96" spans="1:8" ht="14.25">
      <c r="A96" s="83" t="s">
        <v>646</v>
      </c>
      <c r="B96" s="84" t="s">
        <v>672</v>
      </c>
      <c r="C96" s="84" t="s">
        <v>274</v>
      </c>
      <c r="D96" s="84" t="s">
        <v>587</v>
      </c>
      <c r="E96" s="84" t="s">
        <v>588</v>
      </c>
      <c r="F96" s="85">
        <v>16200</v>
      </c>
      <c r="G96" s="85">
        <v>16200</v>
      </c>
      <c r="H96" s="86">
        <v>1</v>
      </c>
    </row>
    <row r="97" spans="1:8" ht="24.75">
      <c r="A97" s="83" t="s">
        <v>647</v>
      </c>
      <c r="B97" s="84" t="s">
        <v>672</v>
      </c>
      <c r="C97" s="84" t="s">
        <v>280</v>
      </c>
      <c r="D97" s="84" t="s">
        <v>587</v>
      </c>
      <c r="E97" s="84" t="s">
        <v>588</v>
      </c>
      <c r="F97" s="85">
        <v>16200</v>
      </c>
      <c r="G97" s="85">
        <v>16200</v>
      </c>
      <c r="H97" s="86">
        <v>1</v>
      </c>
    </row>
    <row r="98" spans="1:8" ht="24.75">
      <c r="A98" s="83" t="s">
        <v>679</v>
      </c>
      <c r="B98" s="84" t="s">
        <v>672</v>
      </c>
      <c r="C98" s="84" t="s">
        <v>280</v>
      </c>
      <c r="D98" s="84" t="s">
        <v>680</v>
      </c>
      <c r="E98" s="84" t="s">
        <v>588</v>
      </c>
      <c r="F98" s="85">
        <v>16200</v>
      </c>
      <c r="G98" s="85">
        <v>16200</v>
      </c>
      <c r="H98" s="86">
        <v>1</v>
      </c>
    </row>
    <row r="99" spans="1:8" ht="24.75">
      <c r="A99" s="83" t="s">
        <v>618</v>
      </c>
      <c r="B99" s="84" t="s">
        <v>672</v>
      </c>
      <c r="C99" s="84" t="s">
        <v>280</v>
      </c>
      <c r="D99" s="84" t="s">
        <v>680</v>
      </c>
      <c r="E99" s="84" t="s">
        <v>619</v>
      </c>
      <c r="F99" s="85">
        <v>16200</v>
      </c>
      <c r="G99" s="85">
        <v>16200</v>
      </c>
      <c r="H99" s="86">
        <v>1</v>
      </c>
    </row>
    <row r="100" spans="1:8" ht="25.5">
      <c r="A100" s="79" t="s">
        <v>681</v>
      </c>
      <c r="B100" s="80" t="s">
        <v>682</v>
      </c>
      <c r="C100" s="80" t="s">
        <v>586</v>
      </c>
      <c r="D100" s="80" t="s">
        <v>587</v>
      </c>
      <c r="E100" s="80" t="s">
        <v>588</v>
      </c>
      <c r="F100" s="81">
        <v>2682000</v>
      </c>
      <c r="G100" s="81">
        <v>2681997.95</v>
      </c>
      <c r="H100" s="82">
        <v>1</v>
      </c>
    </row>
    <row r="101" spans="1:8" ht="14.25">
      <c r="A101" s="83" t="s">
        <v>589</v>
      </c>
      <c r="B101" s="84" t="s">
        <v>682</v>
      </c>
      <c r="C101" s="84" t="s">
        <v>238</v>
      </c>
      <c r="D101" s="84" t="s">
        <v>587</v>
      </c>
      <c r="E101" s="84" t="s">
        <v>588</v>
      </c>
      <c r="F101" s="85">
        <v>2646690</v>
      </c>
      <c r="G101" s="85">
        <v>2646687.95</v>
      </c>
      <c r="H101" s="86">
        <v>1</v>
      </c>
    </row>
    <row r="102" spans="1:8" ht="49.5">
      <c r="A102" s="83" t="s">
        <v>683</v>
      </c>
      <c r="B102" s="84" t="s">
        <v>682</v>
      </c>
      <c r="C102" s="84" t="s">
        <v>246</v>
      </c>
      <c r="D102" s="84" t="s">
        <v>587</v>
      </c>
      <c r="E102" s="84" t="s">
        <v>588</v>
      </c>
      <c r="F102" s="85">
        <v>2646690</v>
      </c>
      <c r="G102" s="85">
        <v>2646687.95</v>
      </c>
      <c r="H102" s="86">
        <v>1</v>
      </c>
    </row>
    <row r="103" spans="1:8" ht="14.25">
      <c r="A103" s="83" t="s">
        <v>591</v>
      </c>
      <c r="B103" s="84" t="s">
        <v>682</v>
      </c>
      <c r="C103" s="84" t="s">
        <v>246</v>
      </c>
      <c r="D103" s="84" t="s">
        <v>592</v>
      </c>
      <c r="E103" s="84" t="s">
        <v>588</v>
      </c>
      <c r="F103" s="85">
        <v>1061690</v>
      </c>
      <c r="G103" s="85">
        <v>1061690</v>
      </c>
      <c r="H103" s="86">
        <v>1</v>
      </c>
    </row>
    <row r="104" spans="1:8" ht="24.75">
      <c r="A104" s="83" t="s">
        <v>618</v>
      </c>
      <c r="B104" s="84" t="s">
        <v>682</v>
      </c>
      <c r="C104" s="84" t="s">
        <v>246</v>
      </c>
      <c r="D104" s="84" t="s">
        <v>592</v>
      </c>
      <c r="E104" s="84" t="s">
        <v>619</v>
      </c>
      <c r="F104" s="85">
        <v>1061690</v>
      </c>
      <c r="G104" s="85">
        <v>1061690</v>
      </c>
      <c r="H104" s="86">
        <v>1</v>
      </c>
    </row>
    <row r="105" spans="1:8" ht="37.5">
      <c r="A105" s="83" t="s">
        <v>684</v>
      </c>
      <c r="B105" s="84" t="s">
        <v>682</v>
      </c>
      <c r="C105" s="84" t="s">
        <v>246</v>
      </c>
      <c r="D105" s="84" t="s">
        <v>685</v>
      </c>
      <c r="E105" s="84" t="s">
        <v>588</v>
      </c>
      <c r="F105" s="85">
        <v>1585000</v>
      </c>
      <c r="G105" s="85">
        <v>1584997.95</v>
      </c>
      <c r="H105" s="86">
        <v>1</v>
      </c>
    </row>
    <row r="106" spans="1:8" ht="24.75">
      <c r="A106" s="83" t="s">
        <v>618</v>
      </c>
      <c r="B106" s="84" t="s">
        <v>682</v>
      </c>
      <c r="C106" s="84" t="s">
        <v>246</v>
      </c>
      <c r="D106" s="84" t="s">
        <v>685</v>
      </c>
      <c r="E106" s="84" t="s">
        <v>619</v>
      </c>
      <c r="F106" s="85">
        <v>1585000</v>
      </c>
      <c r="G106" s="85">
        <v>1584997.95</v>
      </c>
      <c r="H106" s="86">
        <v>1</v>
      </c>
    </row>
    <row r="107" spans="1:8" ht="14.25">
      <c r="A107" s="83" t="s">
        <v>646</v>
      </c>
      <c r="B107" s="84" t="s">
        <v>682</v>
      </c>
      <c r="C107" s="84" t="s">
        <v>274</v>
      </c>
      <c r="D107" s="84" t="s">
        <v>587</v>
      </c>
      <c r="E107" s="84" t="s">
        <v>588</v>
      </c>
      <c r="F107" s="85">
        <v>35310</v>
      </c>
      <c r="G107" s="85">
        <v>35310</v>
      </c>
      <c r="H107" s="86">
        <v>1</v>
      </c>
    </row>
    <row r="108" spans="1:8" ht="24.75">
      <c r="A108" s="83" t="s">
        <v>647</v>
      </c>
      <c r="B108" s="84" t="s">
        <v>682</v>
      </c>
      <c r="C108" s="84" t="s">
        <v>280</v>
      </c>
      <c r="D108" s="84" t="s">
        <v>587</v>
      </c>
      <c r="E108" s="84" t="s">
        <v>588</v>
      </c>
      <c r="F108" s="85">
        <v>35310</v>
      </c>
      <c r="G108" s="85">
        <v>35310</v>
      </c>
      <c r="H108" s="86">
        <v>1</v>
      </c>
    </row>
    <row r="109" spans="1:8" ht="24.75">
      <c r="A109" s="83" t="s">
        <v>679</v>
      </c>
      <c r="B109" s="84" t="s">
        <v>682</v>
      </c>
      <c r="C109" s="84" t="s">
        <v>280</v>
      </c>
      <c r="D109" s="84" t="s">
        <v>680</v>
      </c>
      <c r="E109" s="84" t="s">
        <v>588</v>
      </c>
      <c r="F109" s="85">
        <v>35310</v>
      </c>
      <c r="G109" s="85">
        <v>35310</v>
      </c>
      <c r="H109" s="86">
        <v>1</v>
      </c>
    </row>
    <row r="110" spans="1:8" ht="24.75">
      <c r="A110" s="83" t="s">
        <v>618</v>
      </c>
      <c r="B110" s="84" t="s">
        <v>682</v>
      </c>
      <c r="C110" s="84" t="s">
        <v>280</v>
      </c>
      <c r="D110" s="84" t="s">
        <v>680</v>
      </c>
      <c r="E110" s="84" t="s">
        <v>619</v>
      </c>
      <c r="F110" s="85">
        <v>35310</v>
      </c>
      <c r="G110" s="85">
        <v>35310</v>
      </c>
      <c r="H110" s="86">
        <v>1</v>
      </c>
    </row>
    <row r="111" spans="1:8" ht="25.5">
      <c r="A111" s="79" t="s">
        <v>686</v>
      </c>
      <c r="B111" s="80" t="s">
        <v>687</v>
      </c>
      <c r="C111" s="80" t="s">
        <v>586</v>
      </c>
      <c r="D111" s="80" t="s">
        <v>587</v>
      </c>
      <c r="E111" s="80" t="s">
        <v>588</v>
      </c>
      <c r="F111" s="81">
        <v>5358794.81</v>
      </c>
      <c r="G111" s="81">
        <v>5358794.81</v>
      </c>
      <c r="H111" s="82">
        <v>1</v>
      </c>
    </row>
    <row r="112" spans="1:8" ht="14.25">
      <c r="A112" s="83" t="s">
        <v>589</v>
      </c>
      <c r="B112" s="84" t="s">
        <v>687</v>
      </c>
      <c r="C112" s="84" t="s">
        <v>238</v>
      </c>
      <c r="D112" s="84" t="s">
        <v>587</v>
      </c>
      <c r="E112" s="84" t="s">
        <v>588</v>
      </c>
      <c r="F112" s="85">
        <v>5347994.81</v>
      </c>
      <c r="G112" s="85">
        <v>5347994.81</v>
      </c>
      <c r="H112" s="86">
        <v>1</v>
      </c>
    </row>
    <row r="113" spans="1:8" ht="49.5">
      <c r="A113" s="83" t="s">
        <v>683</v>
      </c>
      <c r="B113" s="84" t="s">
        <v>687</v>
      </c>
      <c r="C113" s="84" t="s">
        <v>246</v>
      </c>
      <c r="D113" s="84" t="s">
        <v>587</v>
      </c>
      <c r="E113" s="84" t="s">
        <v>588</v>
      </c>
      <c r="F113" s="85">
        <v>5347994.81</v>
      </c>
      <c r="G113" s="85">
        <v>5347994.81</v>
      </c>
      <c r="H113" s="86">
        <v>1</v>
      </c>
    </row>
    <row r="114" spans="1:8" ht="14.25">
      <c r="A114" s="83" t="s">
        <v>591</v>
      </c>
      <c r="B114" s="84" t="s">
        <v>687</v>
      </c>
      <c r="C114" s="84" t="s">
        <v>246</v>
      </c>
      <c r="D114" s="84" t="s">
        <v>592</v>
      </c>
      <c r="E114" s="84" t="s">
        <v>588</v>
      </c>
      <c r="F114" s="85">
        <v>5347994.81</v>
      </c>
      <c r="G114" s="85">
        <v>5347994.81</v>
      </c>
      <c r="H114" s="86">
        <v>1</v>
      </c>
    </row>
    <row r="115" spans="1:8" ht="24.75">
      <c r="A115" s="83" t="s">
        <v>618</v>
      </c>
      <c r="B115" s="84" t="s">
        <v>687</v>
      </c>
      <c r="C115" s="84" t="s">
        <v>246</v>
      </c>
      <c r="D115" s="84" t="s">
        <v>592</v>
      </c>
      <c r="E115" s="84" t="s">
        <v>619</v>
      </c>
      <c r="F115" s="85">
        <v>5347994.81</v>
      </c>
      <c r="G115" s="85">
        <v>5347994.81</v>
      </c>
      <c r="H115" s="86">
        <v>1</v>
      </c>
    </row>
    <row r="116" spans="1:8" ht="14.25">
      <c r="A116" s="83" t="s">
        <v>646</v>
      </c>
      <c r="B116" s="84" t="s">
        <v>687</v>
      </c>
      <c r="C116" s="84" t="s">
        <v>274</v>
      </c>
      <c r="D116" s="84" t="s">
        <v>587</v>
      </c>
      <c r="E116" s="84" t="s">
        <v>588</v>
      </c>
      <c r="F116" s="85">
        <v>10800</v>
      </c>
      <c r="G116" s="85">
        <v>10800</v>
      </c>
      <c r="H116" s="86">
        <v>1</v>
      </c>
    </row>
    <row r="117" spans="1:8" ht="24.75">
      <c r="A117" s="83" t="s">
        <v>647</v>
      </c>
      <c r="B117" s="84" t="s">
        <v>687</v>
      </c>
      <c r="C117" s="84" t="s">
        <v>280</v>
      </c>
      <c r="D117" s="84" t="s">
        <v>587</v>
      </c>
      <c r="E117" s="84" t="s">
        <v>588</v>
      </c>
      <c r="F117" s="85">
        <v>10800</v>
      </c>
      <c r="G117" s="85">
        <v>10800</v>
      </c>
      <c r="H117" s="86">
        <v>1</v>
      </c>
    </row>
    <row r="118" spans="1:8" ht="24.75">
      <c r="A118" s="83" t="s">
        <v>679</v>
      </c>
      <c r="B118" s="84" t="s">
        <v>687</v>
      </c>
      <c r="C118" s="84" t="s">
        <v>280</v>
      </c>
      <c r="D118" s="84" t="s">
        <v>680</v>
      </c>
      <c r="E118" s="84" t="s">
        <v>588</v>
      </c>
      <c r="F118" s="85">
        <v>10800</v>
      </c>
      <c r="G118" s="85">
        <v>10800</v>
      </c>
      <c r="H118" s="86">
        <v>1</v>
      </c>
    </row>
    <row r="119" spans="1:8" ht="24.75">
      <c r="A119" s="83" t="s">
        <v>618</v>
      </c>
      <c r="B119" s="84" t="s">
        <v>687</v>
      </c>
      <c r="C119" s="84" t="s">
        <v>280</v>
      </c>
      <c r="D119" s="84" t="s">
        <v>680</v>
      </c>
      <c r="E119" s="84" t="s">
        <v>619</v>
      </c>
      <c r="F119" s="85">
        <v>10800</v>
      </c>
      <c r="G119" s="85">
        <v>10800</v>
      </c>
      <c r="H119" s="86">
        <v>1</v>
      </c>
    </row>
    <row r="120" spans="1:8" ht="25.5">
      <c r="A120" s="79" t="s">
        <v>688</v>
      </c>
      <c r="B120" s="80" t="s">
        <v>689</v>
      </c>
      <c r="C120" s="80" t="s">
        <v>586</v>
      </c>
      <c r="D120" s="80" t="s">
        <v>587</v>
      </c>
      <c r="E120" s="80" t="s">
        <v>588</v>
      </c>
      <c r="F120" s="81">
        <v>50618500</v>
      </c>
      <c r="G120" s="81">
        <v>50618500</v>
      </c>
      <c r="H120" s="82">
        <v>1</v>
      </c>
    </row>
    <row r="121" spans="1:8" ht="14.25">
      <c r="A121" s="83" t="s">
        <v>646</v>
      </c>
      <c r="B121" s="84" t="s">
        <v>689</v>
      </c>
      <c r="C121" s="84" t="s">
        <v>274</v>
      </c>
      <c r="D121" s="84" t="s">
        <v>587</v>
      </c>
      <c r="E121" s="84" t="s">
        <v>588</v>
      </c>
      <c r="F121" s="85">
        <v>14949200</v>
      </c>
      <c r="G121" s="85">
        <v>14949200</v>
      </c>
      <c r="H121" s="86">
        <v>1</v>
      </c>
    </row>
    <row r="122" spans="1:8" ht="14.25">
      <c r="A122" s="83" t="s">
        <v>690</v>
      </c>
      <c r="B122" s="84" t="s">
        <v>689</v>
      </c>
      <c r="C122" s="84" t="s">
        <v>278</v>
      </c>
      <c r="D122" s="84" t="s">
        <v>587</v>
      </c>
      <c r="E122" s="84" t="s">
        <v>588</v>
      </c>
      <c r="F122" s="85">
        <v>14384800</v>
      </c>
      <c r="G122" s="85">
        <v>14384800</v>
      </c>
      <c r="H122" s="86">
        <v>1</v>
      </c>
    </row>
    <row r="123" spans="1:8" ht="37.5">
      <c r="A123" s="83" t="s">
        <v>691</v>
      </c>
      <c r="B123" s="84" t="s">
        <v>689</v>
      </c>
      <c r="C123" s="84" t="s">
        <v>278</v>
      </c>
      <c r="D123" s="84" t="s">
        <v>692</v>
      </c>
      <c r="E123" s="84" t="s">
        <v>588</v>
      </c>
      <c r="F123" s="85">
        <v>12272200</v>
      </c>
      <c r="G123" s="85">
        <v>12272200</v>
      </c>
      <c r="H123" s="86">
        <v>1</v>
      </c>
    </row>
    <row r="124" spans="1:8" ht="62.25">
      <c r="A124" s="83" t="s">
        <v>612</v>
      </c>
      <c r="B124" s="84" t="s">
        <v>689</v>
      </c>
      <c r="C124" s="84" t="s">
        <v>278</v>
      </c>
      <c r="D124" s="84" t="s">
        <v>692</v>
      </c>
      <c r="E124" s="84" t="s">
        <v>613</v>
      </c>
      <c r="F124" s="85">
        <v>12272200</v>
      </c>
      <c r="G124" s="85">
        <v>12272200</v>
      </c>
      <c r="H124" s="86">
        <v>1</v>
      </c>
    </row>
    <row r="125" spans="1:8" ht="75">
      <c r="A125" s="83" t="s">
        <v>693</v>
      </c>
      <c r="B125" s="84" t="s">
        <v>689</v>
      </c>
      <c r="C125" s="84" t="s">
        <v>278</v>
      </c>
      <c r="D125" s="84" t="s">
        <v>694</v>
      </c>
      <c r="E125" s="84" t="s">
        <v>588</v>
      </c>
      <c r="F125" s="85">
        <v>2112600</v>
      </c>
      <c r="G125" s="85">
        <v>2112600</v>
      </c>
      <c r="H125" s="86">
        <v>1</v>
      </c>
    </row>
    <row r="126" spans="1:8" ht="49.5">
      <c r="A126" s="83" t="s">
        <v>695</v>
      </c>
      <c r="B126" s="84" t="s">
        <v>689</v>
      </c>
      <c r="C126" s="84" t="s">
        <v>278</v>
      </c>
      <c r="D126" s="84" t="s">
        <v>694</v>
      </c>
      <c r="E126" s="84" t="s">
        <v>696</v>
      </c>
      <c r="F126" s="85">
        <v>2112600</v>
      </c>
      <c r="G126" s="85">
        <v>2112600</v>
      </c>
      <c r="H126" s="86">
        <v>1</v>
      </c>
    </row>
    <row r="127" spans="1:8" ht="24.75">
      <c r="A127" s="83" t="s">
        <v>650</v>
      </c>
      <c r="B127" s="84" t="s">
        <v>689</v>
      </c>
      <c r="C127" s="84" t="s">
        <v>282</v>
      </c>
      <c r="D127" s="84" t="s">
        <v>587</v>
      </c>
      <c r="E127" s="84" t="s">
        <v>588</v>
      </c>
      <c r="F127" s="85">
        <v>564400</v>
      </c>
      <c r="G127" s="85">
        <v>564400</v>
      </c>
      <c r="H127" s="86">
        <v>1</v>
      </c>
    </row>
    <row r="128" spans="1:8" ht="62.25">
      <c r="A128" s="83" t="s">
        <v>697</v>
      </c>
      <c r="B128" s="84" t="s">
        <v>689</v>
      </c>
      <c r="C128" s="84" t="s">
        <v>282</v>
      </c>
      <c r="D128" s="84" t="s">
        <v>698</v>
      </c>
      <c r="E128" s="84" t="s">
        <v>588</v>
      </c>
      <c r="F128" s="85">
        <v>564400</v>
      </c>
      <c r="G128" s="85">
        <v>564400</v>
      </c>
      <c r="H128" s="86">
        <v>1</v>
      </c>
    </row>
    <row r="129" spans="1:8" ht="62.25">
      <c r="A129" s="83" t="s">
        <v>604</v>
      </c>
      <c r="B129" s="84" t="s">
        <v>689</v>
      </c>
      <c r="C129" s="84" t="s">
        <v>282</v>
      </c>
      <c r="D129" s="84" t="s">
        <v>698</v>
      </c>
      <c r="E129" s="84" t="s">
        <v>605</v>
      </c>
      <c r="F129" s="85">
        <v>516800</v>
      </c>
      <c r="G129" s="85">
        <v>516800</v>
      </c>
      <c r="H129" s="86">
        <v>1</v>
      </c>
    </row>
    <row r="130" spans="1:8" ht="24.75">
      <c r="A130" s="83" t="s">
        <v>606</v>
      </c>
      <c r="B130" s="84" t="s">
        <v>689</v>
      </c>
      <c r="C130" s="84" t="s">
        <v>282</v>
      </c>
      <c r="D130" s="84" t="s">
        <v>698</v>
      </c>
      <c r="E130" s="84" t="s">
        <v>607</v>
      </c>
      <c r="F130" s="85">
        <v>47600</v>
      </c>
      <c r="G130" s="85">
        <v>47600</v>
      </c>
      <c r="H130" s="86">
        <v>1</v>
      </c>
    </row>
    <row r="131" spans="1:8" ht="14.25">
      <c r="A131" s="83" t="s">
        <v>699</v>
      </c>
      <c r="B131" s="84" t="s">
        <v>689</v>
      </c>
      <c r="C131" s="84" t="s">
        <v>286</v>
      </c>
      <c r="D131" s="84" t="s">
        <v>587</v>
      </c>
      <c r="E131" s="84" t="s">
        <v>588</v>
      </c>
      <c r="F131" s="85">
        <v>34919600</v>
      </c>
      <c r="G131" s="85">
        <v>34919600</v>
      </c>
      <c r="H131" s="86">
        <v>1</v>
      </c>
    </row>
    <row r="132" spans="1:8" ht="14.25">
      <c r="A132" s="83" t="s">
        <v>700</v>
      </c>
      <c r="B132" s="84" t="s">
        <v>689</v>
      </c>
      <c r="C132" s="84" t="s">
        <v>288</v>
      </c>
      <c r="D132" s="84" t="s">
        <v>587</v>
      </c>
      <c r="E132" s="84" t="s">
        <v>588</v>
      </c>
      <c r="F132" s="85">
        <v>33552400</v>
      </c>
      <c r="G132" s="85">
        <v>33552400</v>
      </c>
      <c r="H132" s="86">
        <v>1</v>
      </c>
    </row>
    <row r="133" spans="1:8" ht="49.5">
      <c r="A133" s="83" t="s">
        <v>701</v>
      </c>
      <c r="B133" s="84" t="s">
        <v>689</v>
      </c>
      <c r="C133" s="84" t="s">
        <v>288</v>
      </c>
      <c r="D133" s="84" t="s">
        <v>702</v>
      </c>
      <c r="E133" s="84" t="s">
        <v>588</v>
      </c>
      <c r="F133" s="85">
        <v>73400</v>
      </c>
      <c r="G133" s="85">
        <v>73400</v>
      </c>
      <c r="H133" s="86">
        <v>1</v>
      </c>
    </row>
    <row r="134" spans="1:8" ht="37.5">
      <c r="A134" s="83" t="s">
        <v>703</v>
      </c>
      <c r="B134" s="84" t="s">
        <v>689</v>
      </c>
      <c r="C134" s="84" t="s">
        <v>288</v>
      </c>
      <c r="D134" s="84" t="s">
        <v>702</v>
      </c>
      <c r="E134" s="84" t="s">
        <v>704</v>
      </c>
      <c r="F134" s="85">
        <v>73400</v>
      </c>
      <c r="G134" s="85">
        <v>73400</v>
      </c>
      <c r="H134" s="86">
        <v>1</v>
      </c>
    </row>
    <row r="135" spans="1:8" ht="37.5">
      <c r="A135" s="83" t="s">
        <v>705</v>
      </c>
      <c r="B135" s="84" t="s">
        <v>689</v>
      </c>
      <c r="C135" s="84" t="s">
        <v>288</v>
      </c>
      <c r="D135" s="84" t="s">
        <v>706</v>
      </c>
      <c r="E135" s="84" t="s">
        <v>588</v>
      </c>
      <c r="F135" s="85">
        <v>16154800</v>
      </c>
      <c r="G135" s="85">
        <v>16154800</v>
      </c>
      <c r="H135" s="86">
        <v>1</v>
      </c>
    </row>
    <row r="136" spans="1:8" ht="62.25">
      <c r="A136" s="83" t="s">
        <v>612</v>
      </c>
      <c r="B136" s="84" t="s">
        <v>689</v>
      </c>
      <c r="C136" s="84" t="s">
        <v>288</v>
      </c>
      <c r="D136" s="84" t="s">
        <v>706</v>
      </c>
      <c r="E136" s="84" t="s">
        <v>613</v>
      </c>
      <c r="F136" s="85">
        <v>16153300</v>
      </c>
      <c r="G136" s="85">
        <v>16153300</v>
      </c>
      <c r="H136" s="86">
        <v>1</v>
      </c>
    </row>
    <row r="137" spans="1:8" ht="24.75">
      <c r="A137" s="83" t="s">
        <v>707</v>
      </c>
      <c r="B137" s="84" t="s">
        <v>689</v>
      </c>
      <c r="C137" s="84" t="s">
        <v>288</v>
      </c>
      <c r="D137" s="84" t="s">
        <v>706</v>
      </c>
      <c r="E137" s="84" t="s">
        <v>708</v>
      </c>
      <c r="F137" s="85">
        <v>1500</v>
      </c>
      <c r="G137" s="85">
        <v>1500</v>
      </c>
      <c r="H137" s="86">
        <v>1</v>
      </c>
    </row>
    <row r="138" spans="1:8" ht="37.5">
      <c r="A138" s="83" t="s">
        <v>709</v>
      </c>
      <c r="B138" s="84" t="s">
        <v>689</v>
      </c>
      <c r="C138" s="84" t="s">
        <v>288</v>
      </c>
      <c r="D138" s="84" t="s">
        <v>710</v>
      </c>
      <c r="E138" s="84" t="s">
        <v>588</v>
      </c>
      <c r="F138" s="85">
        <v>9436000</v>
      </c>
      <c r="G138" s="85">
        <v>9436000</v>
      </c>
      <c r="H138" s="86">
        <v>1</v>
      </c>
    </row>
    <row r="139" spans="1:8" ht="62.25">
      <c r="A139" s="83" t="s">
        <v>604</v>
      </c>
      <c r="B139" s="84" t="s">
        <v>689</v>
      </c>
      <c r="C139" s="84" t="s">
        <v>288</v>
      </c>
      <c r="D139" s="84" t="s">
        <v>710</v>
      </c>
      <c r="E139" s="84" t="s">
        <v>605</v>
      </c>
      <c r="F139" s="85">
        <v>7505100</v>
      </c>
      <c r="G139" s="85">
        <v>7505100</v>
      </c>
      <c r="H139" s="86">
        <v>1</v>
      </c>
    </row>
    <row r="140" spans="1:8" ht="24.75">
      <c r="A140" s="83" t="s">
        <v>606</v>
      </c>
      <c r="B140" s="84" t="s">
        <v>689</v>
      </c>
      <c r="C140" s="84" t="s">
        <v>288</v>
      </c>
      <c r="D140" s="84" t="s">
        <v>710</v>
      </c>
      <c r="E140" s="84" t="s">
        <v>607</v>
      </c>
      <c r="F140" s="85">
        <v>1930900</v>
      </c>
      <c r="G140" s="85">
        <v>1930900</v>
      </c>
      <c r="H140" s="86">
        <v>1</v>
      </c>
    </row>
    <row r="141" spans="1:8" ht="37.5">
      <c r="A141" s="83" t="s">
        <v>711</v>
      </c>
      <c r="B141" s="84" t="s">
        <v>689</v>
      </c>
      <c r="C141" s="84" t="s">
        <v>288</v>
      </c>
      <c r="D141" s="84" t="s">
        <v>712</v>
      </c>
      <c r="E141" s="84" t="s">
        <v>588</v>
      </c>
      <c r="F141" s="85">
        <v>5655800</v>
      </c>
      <c r="G141" s="85">
        <v>5655800</v>
      </c>
      <c r="H141" s="86">
        <v>1</v>
      </c>
    </row>
    <row r="142" spans="1:8" ht="62.25">
      <c r="A142" s="83" t="s">
        <v>612</v>
      </c>
      <c r="B142" s="84" t="s">
        <v>689</v>
      </c>
      <c r="C142" s="84" t="s">
        <v>288</v>
      </c>
      <c r="D142" s="84" t="s">
        <v>712</v>
      </c>
      <c r="E142" s="84" t="s">
        <v>613</v>
      </c>
      <c r="F142" s="85">
        <v>5655800</v>
      </c>
      <c r="G142" s="85">
        <v>5655800</v>
      </c>
      <c r="H142" s="86">
        <v>1</v>
      </c>
    </row>
    <row r="143" spans="1:8" ht="37.5">
      <c r="A143" s="83" t="s">
        <v>713</v>
      </c>
      <c r="B143" s="84" t="s">
        <v>689</v>
      </c>
      <c r="C143" s="84" t="s">
        <v>288</v>
      </c>
      <c r="D143" s="84" t="s">
        <v>714</v>
      </c>
      <c r="E143" s="84" t="s">
        <v>588</v>
      </c>
      <c r="F143" s="85">
        <v>1400000</v>
      </c>
      <c r="G143" s="85">
        <v>1400000</v>
      </c>
      <c r="H143" s="86">
        <v>1</v>
      </c>
    </row>
    <row r="144" spans="1:8" ht="37.5">
      <c r="A144" s="83" t="s">
        <v>715</v>
      </c>
      <c r="B144" s="84" t="s">
        <v>689</v>
      </c>
      <c r="C144" s="84" t="s">
        <v>288</v>
      </c>
      <c r="D144" s="84" t="s">
        <v>714</v>
      </c>
      <c r="E144" s="84" t="s">
        <v>716</v>
      </c>
      <c r="F144" s="85">
        <v>1400000</v>
      </c>
      <c r="G144" s="85">
        <v>1400000</v>
      </c>
      <c r="H144" s="86">
        <v>1</v>
      </c>
    </row>
    <row r="145" spans="1:8" ht="37.5">
      <c r="A145" s="83" t="s">
        <v>717</v>
      </c>
      <c r="B145" s="84" t="s">
        <v>689</v>
      </c>
      <c r="C145" s="84" t="s">
        <v>288</v>
      </c>
      <c r="D145" s="84" t="s">
        <v>718</v>
      </c>
      <c r="E145" s="84" t="s">
        <v>588</v>
      </c>
      <c r="F145" s="85">
        <v>763500</v>
      </c>
      <c r="G145" s="85">
        <v>763500</v>
      </c>
      <c r="H145" s="86">
        <v>1</v>
      </c>
    </row>
    <row r="146" spans="1:8" ht="37.5">
      <c r="A146" s="83" t="s">
        <v>715</v>
      </c>
      <c r="B146" s="84" t="s">
        <v>689</v>
      </c>
      <c r="C146" s="84" t="s">
        <v>288</v>
      </c>
      <c r="D146" s="84" t="s">
        <v>718</v>
      </c>
      <c r="E146" s="84" t="s">
        <v>716</v>
      </c>
      <c r="F146" s="85">
        <v>404700</v>
      </c>
      <c r="G146" s="85">
        <v>404700</v>
      </c>
      <c r="H146" s="86">
        <v>1</v>
      </c>
    </row>
    <row r="147" spans="1:8" ht="37.5">
      <c r="A147" s="83" t="s">
        <v>719</v>
      </c>
      <c r="B147" s="84" t="s">
        <v>689</v>
      </c>
      <c r="C147" s="84" t="s">
        <v>288</v>
      </c>
      <c r="D147" s="84" t="s">
        <v>718</v>
      </c>
      <c r="E147" s="84" t="s">
        <v>720</v>
      </c>
      <c r="F147" s="85">
        <v>175600</v>
      </c>
      <c r="G147" s="85">
        <v>175600</v>
      </c>
      <c r="H147" s="86">
        <v>1</v>
      </c>
    </row>
    <row r="148" spans="1:8" ht="37.5">
      <c r="A148" s="83" t="s">
        <v>703</v>
      </c>
      <c r="B148" s="84" t="s">
        <v>689</v>
      </c>
      <c r="C148" s="84" t="s">
        <v>288</v>
      </c>
      <c r="D148" s="84" t="s">
        <v>718</v>
      </c>
      <c r="E148" s="84" t="s">
        <v>704</v>
      </c>
      <c r="F148" s="85">
        <v>183200</v>
      </c>
      <c r="G148" s="85">
        <v>183200</v>
      </c>
      <c r="H148" s="86">
        <v>1</v>
      </c>
    </row>
    <row r="149" spans="1:8" ht="49.5">
      <c r="A149" s="83" t="s">
        <v>653</v>
      </c>
      <c r="B149" s="84" t="s">
        <v>689</v>
      </c>
      <c r="C149" s="84" t="s">
        <v>288</v>
      </c>
      <c r="D149" s="84" t="s">
        <v>654</v>
      </c>
      <c r="E149" s="84" t="s">
        <v>588</v>
      </c>
      <c r="F149" s="85">
        <v>68900</v>
      </c>
      <c r="G149" s="85">
        <v>68900</v>
      </c>
      <c r="H149" s="86">
        <v>1</v>
      </c>
    </row>
    <row r="150" spans="1:8" ht="62.25">
      <c r="A150" s="83" t="s">
        <v>604</v>
      </c>
      <c r="B150" s="84" t="s">
        <v>689</v>
      </c>
      <c r="C150" s="84" t="s">
        <v>288</v>
      </c>
      <c r="D150" s="84" t="s">
        <v>654</v>
      </c>
      <c r="E150" s="84" t="s">
        <v>605</v>
      </c>
      <c r="F150" s="85">
        <v>18900</v>
      </c>
      <c r="G150" s="85">
        <v>18900</v>
      </c>
      <c r="H150" s="86">
        <v>1</v>
      </c>
    </row>
    <row r="151" spans="1:8" ht="24.75">
      <c r="A151" s="83" t="s">
        <v>606</v>
      </c>
      <c r="B151" s="84" t="s">
        <v>689</v>
      </c>
      <c r="C151" s="84" t="s">
        <v>288</v>
      </c>
      <c r="D151" s="84" t="s">
        <v>654</v>
      </c>
      <c r="E151" s="84" t="s">
        <v>607</v>
      </c>
      <c r="F151" s="85">
        <v>15000</v>
      </c>
      <c r="G151" s="85">
        <v>15000</v>
      </c>
      <c r="H151" s="86">
        <v>1</v>
      </c>
    </row>
    <row r="152" spans="1:8" ht="62.25">
      <c r="A152" s="83" t="s">
        <v>612</v>
      </c>
      <c r="B152" s="84" t="s">
        <v>689</v>
      </c>
      <c r="C152" s="84" t="s">
        <v>288</v>
      </c>
      <c r="D152" s="84" t="s">
        <v>654</v>
      </c>
      <c r="E152" s="84" t="s">
        <v>613</v>
      </c>
      <c r="F152" s="85">
        <v>35000</v>
      </c>
      <c r="G152" s="85">
        <v>35000</v>
      </c>
      <c r="H152" s="86">
        <v>1</v>
      </c>
    </row>
    <row r="153" spans="1:8" ht="24.75">
      <c r="A153" s="83" t="s">
        <v>721</v>
      </c>
      <c r="B153" s="84" t="s">
        <v>689</v>
      </c>
      <c r="C153" s="84" t="s">
        <v>290</v>
      </c>
      <c r="D153" s="84" t="s">
        <v>587</v>
      </c>
      <c r="E153" s="84" t="s">
        <v>588</v>
      </c>
      <c r="F153" s="85">
        <v>1367200</v>
      </c>
      <c r="G153" s="85">
        <v>1367200</v>
      </c>
      <c r="H153" s="86">
        <v>1</v>
      </c>
    </row>
    <row r="154" spans="1:8" ht="37.5">
      <c r="A154" s="83" t="s">
        <v>722</v>
      </c>
      <c r="B154" s="84" t="s">
        <v>689</v>
      </c>
      <c r="C154" s="84" t="s">
        <v>290</v>
      </c>
      <c r="D154" s="84" t="s">
        <v>723</v>
      </c>
      <c r="E154" s="84" t="s">
        <v>588</v>
      </c>
      <c r="F154" s="85">
        <v>1119600</v>
      </c>
      <c r="G154" s="85">
        <v>1119600</v>
      </c>
      <c r="H154" s="86">
        <v>1</v>
      </c>
    </row>
    <row r="155" spans="1:8" ht="62.25">
      <c r="A155" s="83" t="s">
        <v>604</v>
      </c>
      <c r="B155" s="84" t="s">
        <v>689</v>
      </c>
      <c r="C155" s="84" t="s">
        <v>290</v>
      </c>
      <c r="D155" s="84" t="s">
        <v>723</v>
      </c>
      <c r="E155" s="84" t="s">
        <v>605</v>
      </c>
      <c r="F155" s="85">
        <v>1074900</v>
      </c>
      <c r="G155" s="85">
        <v>1074900</v>
      </c>
      <c r="H155" s="86">
        <v>1</v>
      </c>
    </row>
    <row r="156" spans="1:8" ht="24.75">
      <c r="A156" s="83" t="s">
        <v>606</v>
      </c>
      <c r="B156" s="84" t="s">
        <v>689</v>
      </c>
      <c r="C156" s="84" t="s">
        <v>290</v>
      </c>
      <c r="D156" s="84" t="s">
        <v>723</v>
      </c>
      <c r="E156" s="84" t="s">
        <v>607</v>
      </c>
      <c r="F156" s="85">
        <v>44700</v>
      </c>
      <c r="G156" s="85">
        <v>44700</v>
      </c>
      <c r="H156" s="86">
        <v>1</v>
      </c>
    </row>
    <row r="157" spans="1:8" ht="62.25">
      <c r="A157" s="83" t="s">
        <v>697</v>
      </c>
      <c r="B157" s="84" t="s">
        <v>689</v>
      </c>
      <c r="C157" s="84" t="s">
        <v>290</v>
      </c>
      <c r="D157" s="84" t="s">
        <v>724</v>
      </c>
      <c r="E157" s="84" t="s">
        <v>588</v>
      </c>
      <c r="F157" s="85">
        <v>247600</v>
      </c>
      <c r="G157" s="85">
        <v>247600</v>
      </c>
      <c r="H157" s="86">
        <v>1</v>
      </c>
    </row>
    <row r="158" spans="1:8" ht="62.25">
      <c r="A158" s="83" t="s">
        <v>604</v>
      </c>
      <c r="B158" s="84" t="s">
        <v>689</v>
      </c>
      <c r="C158" s="84" t="s">
        <v>290</v>
      </c>
      <c r="D158" s="84" t="s">
        <v>724</v>
      </c>
      <c r="E158" s="84" t="s">
        <v>605</v>
      </c>
      <c r="F158" s="85">
        <v>243100</v>
      </c>
      <c r="G158" s="85">
        <v>243100</v>
      </c>
      <c r="H158" s="86">
        <v>1</v>
      </c>
    </row>
    <row r="159" spans="1:8" ht="24.75">
      <c r="A159" s="83" t="s">
        <v>606</v>
      </c>
      <c r="B159" s="84" t="s">
        <v>689</v>
      </c>
      <c r="C159" s="84" t="s">
        <v>290</v>
      </c>
      <c r="D159" s="84" t="s">
        <v>724</v>
      </c>
      <c r="E159" s="84" t="s">
        <v>607</v>
      </c>
      <c r="F159" s="85">
        <v>4500</v>
      </c>
      <c r="G159" s="85">
        <v>4500</v>
      </c>
      <c r="H159" s="86">
        <v>1</v>
      </c>
    </row>
    <row r="160" spans="1:8" ht="14.25">
      <c r="A160" s="83" t="s">
        <v>725</v>
      </c>
      <c r="B160" s="84" t="s">
        <v>689</v>
      </c>
      <c r="C160" s="84" t="s">
        <v>310</v>
      </c>
      <c r="D160" s="84" t="s">
        <v>587</v>
      </c>
      <c r="E160" s="84" t="s">
        <v>588</v>
      </c>
      <c r="F160" s="85">
        <v>749700</v>
      </c>
      <c r="G160" s="85">
        <v>749700</v>
      </c>
      <c r="H160" s="86">
        <v>1</v>
      </c>
    </row>
    <row r="161" spans="1:8" ht="14.25">
      <c r="A161" s="83" t="s">
        <v>726</v>
      </c>
      <c r="B161" s="84" t="s">
        <v>689</v>
      </c>
      <c r="C161" s="84" t="s">
        <v>312</v>
      </c>
      <c r="D161" s="84" t="s">
        <v>587</v>
      </c>
      <c r="E161" s="84" t="s">
        <v>588</v>
      </c>
      <c r="F161" s="85">
        <v>749700</v>
      </c>
      <c r="G161" s="85">
        <v>749700</v>
      </c>
      <c r="H161" s="86">
        <v>1</v>
      </c>
    </row>
    <row r="162" spans="1:8" ht="49.5">
      <c r="A162" s="83" t="s">
        <v>727</v>
      </c>
      <c r="B162" s="84" t="s">
        <v>689</v>
      </c>
      <c r="C162" s="84" t="s">
        <v>312</v>
      </c>
      <c r="D162" s="84" t="s">
        <v>728</v>
      </c>
      <c r="E162" s="84" t="s">
        <v>588</v>
      </c>
      <c r="F162" s="85">
        <v>749700</v>
      </c>
      <c r="G162" s="85">
        <v>749700</v>
      </c>
      <c r="H162" s="86">
        <v>1</v>
      </c>
    </row>
    <row r="163" spans="1:8" ht="62.25">
      <c r="A163" s="83" t="s">
        <v>604</v>
      </c>
      <c r="B163" s="84" t="s">
        <v>689</v>
      </c>
      <c r="C163" s="84" t="s">
        <v>312</v>
      </c>
      <c r="D163" s="84" t="s">
        <v>728</v>
      </c>
      <c r="E163" s="84" t="s">
        <v>605</v>
      </c>
      <c r="F163" s="85">
        <v>660300</v>
      </c>
      <c r="G163" s="85">
        <v>660300</v>
      </c>
      <c r="H163" s="86">
        <v>1</v>
      </c>
    </row>
    <row r="164" spans="1:8" ht="24.75">
      <c r="A164" s="83" t="s">
        <v>606</v>
      </c>
      <c r="B164" s="84" t="s">
        <v>689</v>
      </c>
      <c r="C164" s="84" t="s">
        <v>312</v>
      </c>
      <c r="D164" s="84" t="s">
        <v>728</v>
      </c>
      <c r="E164" s="84" t="s">
        <v>607</v>
      </c>
      <c r="F164" s="85">
        <v>89400</v>
      </c>
      <c r="G164" s="85">
        <v>89400</v>
      </c>
      <c r="H164" s="86">
        <v>1</v>
      </c>
    </row>
    <row r="165" spans="1:8" ht="25.5">
      <c r="A165" s="79" t="s">
        <v>729</v>
      </c>
      <c r="B165" s="80" t="s">
        <v>730</v>
      </c>
      <c r="C165" s="80" t="s">
        <v>586</v>
      </c>
      <c r="D165" s="80" t="s">
        <v>587</v>
      </c>
      <c r="E165" s="80" t="s">
        <v>588</v>
      </c>
      <c r="F165" s="81">
        <v>372593163.97</v>
      </c>
      <c r="G165" s="81">
        <v>370215459.08</v>
      </c>
      <c r="H165" s="82">
        <v>0.9936</v>
      </c>
    </row>
    <row r="166" spans="1:8" ht="14.25">
      <c r="A166" s="83" t="s">
        <v>646</v>
      </c>
      <c r="B166" s="84" t="s">
        <v>730</v>
      </c>
      <c r="C166" s="84" t="s">
        <v>274</v>
      </c>
      <c r="D166" s="84" t="s">
        <v>587</v>
      </c>
      <c r="E166" s="84" t="s">
        <v>588</v>
      </c>
      <c r="F166" s="85">
        <v>365607263.97</v>
      </c>
      <c r="G166" s="85">
        <v>364489838.28</v>
      </c>
      <c r="H166" s="86">
        <v>0.9969</v>
      </c>
    </row>
    <row r="167" spans="1:8" ht="14.25">
      <c r="A167" s="83" t="s">
        <v>731</v>
      </c>
      <c r="B167" s="84" t="s">
        <v>730</v>
      </c>
      <c r="C167" s="84" t="s">
        <v>276</v>
      </c>
      <c r="D167" s="84" t="s">
        <v>587</v>
      </c>
      <c r="E167" s="84" t="s">
        <v>588</v>
      </c>
      <c r="F167" s="85">
        <v>153518098.4</v>
      </c>
      <c r="G167" s="85">
        <v>153518098.4</v>
      </c>
      <c r="H167" s="86">
        <v>1</v>
      </c>
    </row>
    <row r="168" spans="1:8" ht="99.75">
      <c r="A168" s="83" t="s">
        <v>732</v>
      </c>
      <c r="B168" s="84" t="s">
        <v>730</v>
      </c>
      <c r="C168" s="84" t="s">
        <v>276</v>
      </c>
      <c r="D168" s="84" t="s">
        <v>733</v>
      </c>
      <c r="E168" s="84" t="s">
        <v>588</v>
      </c>
      <c r="F168" s="85">
        <v>367700</v>
      </c>
      <c r="G168" s="85">
        <v>367700</v>
      </c>
      <c r="H168" s="86">
        <v>1</v>
      </c>
    </row>
    <row r="169" spans="1:8" ht="24.75">
      <c r="A169" s="83" t="s">
        <v>606</v>
      </c>
      <c r="B169" s="84" t="s">
        <v>730</v>
      </c>
      <c r="C169" s="84" t="s">
        <v>276</v>
      </c>
      <c r="D169" s="84" t="s">
        <v>733</v>
      </c>
      <c r="E169" s="84" t="s">
        <v>607</v>
      </c>
      <c r="F169" s="85">
        <v>367700</v>
      </c>
      <c r="G169" s="85">
        <v>367700</v>
      </c>
      <c r="H169" s="86">
        <v>1</v>
      </c>
    </row>
    <row r="170" spans="1:8" ht="112.5">
      <c r="A170" s="83" t="s">
        <v>734</v>
      </c>
      <c r="B170" s="84" t="s">
        <v>730</v>
      </c>
      <c r="C170" s="84" t="s">
        <v>276</v>
      </c>
      <c r="D170" s="84" t="s">
        <v>735</v>
      </c>
      <c r="E170" s="84" t="s">
        <v>588</v>
      </c>
      <c r="F170" s="85">
        <v>6000800</v>
      </c>
      <c r="G170" s="85">
        <v>6000800</v>
      </c>
      <c r="H170" s="86">
        <v>1</v>
      </c>
    </row>
    <row r="171" spans="1:8" ht="75">
      <c r="A171" s="83" t="s">
        <v>736</v>
      </c>
      <c r="B171" s="84" t="s">
        <v>730</v>
      </c>
      <c r="C171" s="84" t="s">
        <v>276</v>
      </c>
      <c r="D171" s="84" t="s">
        <v>735</v>
      </c>
      <c r="E171" s="84" t="s">
        <v>737</v>
      </c>
      <c r="F171" s="85">
        <v>6000800</v>
      </c>
      <c r="G171" s="85">
        <v>6000800</v>
      </c>
      <c r="H171" s="86">
        <v>1</v>
      </c>
    </row>
    <row r="172" spans="1:8" ht="62.25">
      <c r="A172" s="83" t="s">
        <v>738</v>
      </c>
      <c r="B172" s="84" t="s">
        <v>730</v>
      </c>
      <c r="C172" s="84" t="s">
        <v>276</v>
      </c>
      <c r="D172" s="84" t="s">
        <v>739</v>
      </c>
      <c r="E172" s="84" t="s">
        <v>588</v>
      </c>
      <c r="F172" s="85">
        <v>109230098.4</v>
      </c>
      <c r="G172" s="85">
        <v>109230098.4</v>
      </c>
      <c r="H172" s="86">
        <v>1</v>
      </c>
    </row>
    <row r="173" spans="1:8" ht="62.25">
      <c r="A173" s="83" t="s">
        <v>604</v>
      </c>
      <c r="B173" s="84" t="s">
        <v>730</v>
      </c>
      <c r="C173" s="84" t="s">
        <v>276</v>
      </c>
      <c r="D173" s="84" t="s">
        <v>739</v>
      </c>
      <c r="E173" s="84" t="s">
        <v>605</v>
      </c>
      <c r="F173" s="85">
        <v>108986598.4</v>
      </c>
      <c r="G173" s="85">
        <v>108986598.4</v>
      </c>
      <c r="H173" s="86">
        <v>1</v>
      </c>
    </row>
    <row r="174" spans="1:8" ht="24.75">
      <c r="A174" s="83" t="s">
        <v>606</v>
      </c>
      <c r="B174" s="84" t="s">
        <v>730</v>
      </c>
      <c r="C174" s="84" t="s">
        <v>276</v>
      </c>
      <c r="D174" s="84" t="s">
        <v>739</v>
      </c>
      <c r="E174" s="84" t="s">
        <v>607</v>
      </c>
      <c r="F174" s="85">
        <v>243500</v>
      </c>
      <c r="G174" s="85">
        <v>243500</v>
      </c>
      <c r="H174" s="86">
        <v>1</v>
      </c>
    </row>
    <row r="175" spans="1:8" ht="37.5">
      <c r="A175" s="83" t="s">
        <v>740</v>
      </c>
      <c r="B175" s="84" t="s">
        <v>730</v>
      </c>
      <c r="C175" s="84" t="s">
        <v>276</v>
      </c>
      <c r="D175" s="84" t="s">
        <v>741</v>
      </c>
      <c r="E175" s="84" t="s">
        <v>588</v>
      </c>
      <c r="F175" s="85">
        <v>37919500</v>
      </c>
      <c r="G175" s="85">
        <v>37919500</v>
      </c>
      <c r="H175" s="86">
        <v>1</v>
      </c>
    </row>
    <row r="176" spans="1:8" ht="75">
      <c r="A176" s="83" t="s">
        <v>736</v>
      </c>
      <c r="B176" s="84" t="s">
        <v>730</v>
      </c>
      <c r="C176" s="84" t="s">
        <v>276</v>
      </c>
      <c r="D176" s="84" t="s">
        <v>741</v>
      </c>
      <c r="E176" s="84" t="s">
        <v>737</v>
      </c>
      <c r="F176" s="85">
        <v>37919500</v>
      </c>
      <c r="G176" s="85">
        <v>37919500</v>
      </c>
      <c r="H176" s="86">
        <v>1</v>
      </c>
    </row>
    <row r="177" spans="1:8" ht="14.25">
      <c r="A177" s="83" t="s">
        <v>690</v>
      </c>
      <c r="B177" s="84" t="s">
        <v>730</v>
      </c>
      <c r="C177" s="84" t="s">
        <v>278</v>
      </c>
      <c r="D177" s="84" t="s">
        <v>587</v>
      </c>
      <c r="E177" s="84" t="s">
        <v>588</v>
      </c>
      <c r="F177" s="85">
        <v>188950957.17</v>
      </c>
      <c r="G177" s="85">
        <v>187833531.48</v>
      </c>
      <c r="H177" s="86">
        <v>0.9941</v>
      </c>
    </row>
    <row r="178" spans="1:8" ht="87">
      <c r="A178" s="83" t="s">
        <v>742</v>
      </c>
      <c r="B178" s="84" t="s">
        <v>730</v>
      </c>
      <c r="C178" s="84" t="s">
        <v>278</v>
      </c>
      <c r="D178" s="84" t="s">
        <v>743</v>
      </c>
      <c r="E178" s="84" t="s">
        <v>588</v>
      </c>
      <c r="F178" s="85">
        <v>26509272.15</v>
      </c>
      <c r="G178" s="85">
        <v>26509272.15</v>
      </c>
      <c r="H178" s="86">
        <v>1</v>
      </c>
    </row>
    <row r="179" spans="1:8" ht="62.25">
      <c r="A179" s="83" t="s">
        <v>604</v>
      </c>
      <c r="B179" s="84" t="s">
        <v>730</v>
      </c>
      <c r="C179" s="84" t="s">
        <v>278</v>
      </c>
      <c r="D179" s="84" t="s">
        <v>743</v>
      </c>
      <c r="E179" s="84" t="s">
        <v>605</v>
      </c>
      <c r="F179" s="85">
        <v>23887671.34</v>
      </c>
      <c r="G179" s="85">
        <v>23887671.34</v>
      </c>
      <c r="H179" s="86">
        <v>1</v>
      </c>
    </row>
    <row r="180" spans="1:8" ht="24.75">
      <c r="A180" s="83" t="s">
        <v>606</v>
      </c>
      <c r="B180" s="84" t="s">
        <v>730</v>
      </c>
      <c r="C180" s="84" t="s">
        <v>278</v>
      </c>
      <c r="D180" s="84" t="s">
        <v>743</v>
      </c>
      <c r="E180" s="84" t="s">
        <v>607</v>
      </c>
      <c r="F180" s="85">
        <v>2621600.81</v>
      </c>
      <c r="G180" s="85">
        <v>2621600.81</v>
      </c>
      <c r="H180" s="86">
        <v>1</v>
      </c>
    </row>
    <row r="181" spans="1:8" ht="62.25">
      <c r="A181" s="83" t="s">
        <v>744</v>
      </c>
      <c r="B181" s="84" t="s">
        <v>730</v>
      </c>
      <c r="C181" s="84" t="s">
        <v>278</v>
      </c>
      <c r="D181" s="84" t="s">
        <v>745</v>
      </c>
      <c r="E181" s="84" t="s">
        <v>588</v>
      </c>
      <c r="F181" s="85">
        <v>21949861.02</v>
      </c>
      <c r="G181" s="85">
        <v>21949861.02</v>
      </c>
      <c r="H181" s="86">
        <v>1</v>
      </c>
    </row>
    <row r="182" spans="1:8" ht="62.25">
      <c r="A182" s="83" t="s">
        <v>604</v>
      </c>
      <c r="B182" s="84" t="s">
        <v>730</v>
      </c>
      <c r="C182" s="84" t="s">
        <v>278</v>
      </c>
      <c r="D182" s="84" t="s">
        <v>745</v>
      </c>
      <c r="E182" s="84" t="s">
        <v>605</v>
      </c>
      <c r="F182" s="85">
        <v>21679438.02</v>
      </c>
      <c r="G182" s="85">
        <v>21679438.02</v>
      </c>
      <c r="H182" s="86">
        <v>1</v>
      </c>
    </row>
    <row r="183" spans="1:8" ht="24.75">
      <c r="A183" s="83" t="s">
        <v>606</v>
      </c>
      <c r="B183" s="84" t="s">
        <v>730</v>
      </c>
      <c r="C183" s="84" t="s">
        <v>278</v>
      </c>
      <c r="D183" s="84" t="s">
        <v>745</v>
      </c>
      <c r="E183" s="84" t="s">
        <v>607</v>
      </c>
      <c r="F183" s="85">
        <v>270423</v>
      </c>
      <c r="G183" s="85">
        <v>270423</v>
      </c>
      <c r="H183" s="86">
        <v>1</v>
      </c>
    </row>
    <row r="184" spans="1:8" ht="24.75">
      <c r="A184" s="83" t="s">
        <v>746</v>
      </c>
      <c r="B184" s="84" t="s">
        <v>730</v>
      </c>
      <c r="C184" s="84" t="s">
        <v>278</v>
      </c>
      <c r="D184" s="84" t="s">
        <v>747</v>
      </c>
      <c r="E184" s="84" t="s">
        <v>588</v>
      </c>
      <c r="F184" s="85">
        <v>7103800</v>
      </c>
      <c r="G184" s="85">
        <v>7103800</v>
      </c>
      <c r="H184" s="86">
        <v>1</v>
      </c>
    </row>
    <row r="185" spans="1:8" ht="99.75">
      <c r="A185" s="83" t="s">
        <v>748</v>
      </c>
      <c r="B185" s="84" t="s">
        <v>730</v>
      </c>
      <c r="C185" s="84" t="s">
        <v>278</v>
      </c>
      <c r="D185" s="84" t="s">
        <v>747</v>
      </c>
      <c r="E185" s="84" t="s">
        <v>749</v>
      </c>
      <c r="F185" s="85">
        <v>7103800</v>
      </c>
      <c r="G185" s="85">
        <v>7103800</v>
      </c>
      <c r="H185" s="86">
        <v>1</v>
      </c>
    </row>
    <row r="186" spans="1:8" ht="24.75">
      <c r="A186" s="83" t="s">
        <v>750</v>
      </c>
      <c r="B186" s="84" t="s">
        <v>730</v>
      </c>
      <c r="C186" s="84" t="s">
        <v>278</v>
      </c>
      <c r="D186" s="84" t="s">
        <v>751</v>
      </c>
      <c r="E186" s="84" t="s">
        <v>588</v>
      </c>
      <c r="F186" s="85">
        <v>2793100</v>
      </c>
      <c r="G186" s="85">
        <v>2770753.56</v>
      </c>
      <c r="H186" s="86">
        <v>0.992</v>
      </c>
    </row>
    <row r="187" spans="1:8" ht="99.75">
      <c r="A187" s="83" t="s">
        <v>748</v>
      </c>
      <c r="B187" s="84" t="s">
        <v>730</v>
      </c>
      <c r="C187" s="84" t="s">
        <v>278</v>
      </c>
      <c r="D187" s="84" t="s">
        <v>751</v>
      </c>
      <c r="E187" s="84" t="s">
        <v>749</v>
      </c>
      <c r="F187" s="85">
        <v>2793100</v>
      </c>
      <c r="G187" s="85">
        <v>2770753.56</v>
      </c>
      <c r="H187" s="86">
        <v>0.992</v>
      </c>
    </row>
    <row r="188" spans="1:8" ht="137.25">
      <c r="A188" s="83" t="s">
        <v>752</v>
      </c>
      <c r="B188" s="84" t="s">
        <v>730</v>
      </c>
      <c r="C188" s="84" t="s">
        <v>278</v>
      </c>
      <c r="D188" s="84" t="s">
        <v>753</v>
      </c>
      <c r="E188" s="84" t="s">
        <v>588</v>
      </c>
      <c r="F188" s="85">
        <v>589424</v>
      </c>
      <c r="G188" s="85">
        <v>589424</v>
      </c>
      <c r="H188" s="86">
        <v>1</v>
      </c>
    </row>
    <row r="189" spans="1:8" ht="62.25">
      <c r="A189" s="83" t="s">
        <v>604</v>
      </c>
      <c r="B189" s="84" t="s">
        <v>730</v>
      </c>
      <c r="C189" s="84" t="s">
        <v>278</v>
      </c>
      <c r="D189" s="84" t="s">
        <v>753</v>
      </c>
      <c r="E189" s="84" t="s">
        <v>605</v>
      </c>
      <c r="F189" s="85">
        <v>530124</v>
      </c>
      <c r="G189" s="85">
        <v>530124</v>
      </c>
      <c r="H189" s="86">
        <v>1</v>
      </c>
    </row>
    <row r="190" spans="1:8" ht="24.75">
      <c r="A190" s="83" t="s">
        <v>606</v>
      </c>
      <c r="B190" s="84" t="s">
        <v>730</v>
      </c>
      <c r="C190" s="84" t="s">
        <v>278</v>
      </c>
      <c r="D190" s="84" t="s">
        <v>753</v>
      </c>
      <c r="E190" s="84" t="s">
        <v>607</v>
      </c>
      <c r="F190" s="85">
        <v>59300</v>
      </c>
      <c r="G190" s="85">
        <v>59300</v>
      </c>
      <c r="H190" s="86">
        <v>1</v>
      </c>
    </row>
    <row r="191" spans="1:8" ht="75">
      <c r="A191" s="83" t="s">
        <v>754</v>
      </c>
      <c r="B191" s="84" t="s">
        <v>730</v>
      </c>
      <c r="C191" s="84" t="s">
        <v>278</v>
      </c>
      <c r="D191" s="84" t="s">
        <v>755</v>
      </c>
      <c r="E191" s="84" t="s">
        <v>588</v>
      </c>
      <c r="F191" s="85">
        <v>7648000</v>
      </c>
      <c r="G191" s="85">
        <v>7397373.75</v>
      </c>
      <c r="H191" s="86">
        <v>0.9672</v>
      </c>
    </row>
    <row r="192" spans="1:8" ht="99.75">
      <c r="A192" s="83" t="s">
        <v>748</v>
      </c>
      <c r="B192" s="84" t="s">
        <v>730</v>
      </c>
      <c r="C192" s="84" t="s">
        <v>278</v>
      </c>
      <c r="D192" s="84" t="s">
        <v>755</v>
      </c>
      <c r="E192" s="84" t="s">
        <v>749</v>
      </c>
      <c r="F192" s="85">
        <v>7648000</v>
      </c>
      <c r="G192" s="85">
        <v>7397373.75</v>
      </c>
      <c r="H192" s="86">
        <v>0.9672</v>
      </c>
    </row>
    <row r="193" spans="1:8" ht="212.25">
      <c r="A193" s="83" t="s">
        <v>756</v>
      </c>
      <c r="B193" s="84" t="s">
        <v>730</v>
      </c>
      <c r="C193" s="84" t="s">
        <v>278</v>
      </c>
      <c r="D193" s="84" t="s">
        <v>757</v>
      </c>
      <c r="E193" s="84" t="s">
        <v>588</v>
      </c>
      <c r="F193" s="85">
        <v>115949200</v>
      </c>
      <c r="G193" s="85">
        <v>115104747</v>
      </c>
      <c r="H193" s="86">
        <v>0.9927</v>
      </c>
    </row>
    <row r="194" spans="1:8" ht="62.25">
      <c r="A194" s="83" t="s">
        <v>604</v>
      </c>
      <c r="B194" s="84" t="s">
        <v>730</v>
      </c>
      <c r="C194" s="84" t="s">
        <v>278</v>
      </c>
      <c r="D194" s="84" t="s">
        <v>757</v>
      </c>
      <c r="E194" s="84" t="s">
        <v>605</v>
      </c>
      <c r="F194" s="85">
        <v>112599740.2</v>
      </c>
      <c r="G194" s="85">
        <v>112436849.2</v>
      </c>
      <c r="H194" s="86">
        <v>0.9986</v>
      </c>
    </row>
    <row r="195" spans="1:8" ht="24.75">
      <c r="A195" s="83" t="s">
        <v>606</v>
      </c>
      <c r="B195" s="84" t="s">
        <v>730</v>
      </c>
      <c r="C195" s="84" t="s">
        <v>278</v>
      </c>
      <c r="D195" s="84" t="s">
        <v>757</v>
      </c>
      <c r="E195" s="84" t="s">
        <v>607</v>
      </c>
      <c r="F195" s="85">
        <v>3349459.8</v>
      </c>
      <c r="G195" s="85">
        <v>2667897.8</v>
      </c>
      <c r="H195" s="86">
        <v>0.7965</v>
      </c>
    </row>
    <row r="196" spans="1:8" ht="174.75">
      <c r="A196" s="83" t="s">
        <v>758</v>
      </c>
      <c r="B196" s="84" t="s">
        <v>730</v>
      </c>
      <c r="C196" s="84" t="s">
        <v>278</v>
      </c>
      <c r="D196" s="84" t="s">
        <v>759</v>
      </c>
      <c r="E196" s="84" t="s">
        <v>588</v>
      </c>
      <c r="F196" s="85">
        <v>693100</v>
      </c>
      <c r="G196" s="85">
        <v>693100</v>
      </c>
      <c r="H196" s="86">
        <v>1</v>
      </c>
    </row>
    <row r="197" spans="1:8" ht="24.75">
      <c r="A197" s="83" t="s">
        <v>760</v>
      </c>
      <c r="B197" s="84" t="s">
        <v>730</v>
      </c>
      <c r="C197" s="84" t="s">
        <v>278</v>
      </c>
      <c r="D197" s="84" t="s">
        <v>759</v>
      </c>
      <c r="E197" s="84" t="s">
        <v>761</v>
      </c>
      <c r="F197" s="85">
        <v>693100</v>
      </c>
      <c r="G197" s="85">
        <v>693100</v>
      </c>
      <c r="H197" s="86">
        <v>1</v>
      </c>
    </row>
    <row r="198" spans="1:8" ht="62.25">
      <c r="A198" s="83" t="s">
        <v>762</v>
      </c>
      <c r="B198" s="84" t="s">
        <v>730</v>
      </c>
      <c r="C198" s="84" t="s">
        <v>278</v>
      </c>
      <c r="D198" s="84" t="s">
        <v>763</v>
      </c>
      <c r="E198" s="84" t="s">
        <v>588</v>
      </c>
      <c r="F198" s="85">
        <v>167400</v>
      </c>
      <c r="G198" s="85">
        <v>167400</v>
      </c>
      <c r="H198" s="86">
        <v>1</v>
      </c>
    </row>
    <row r="199" spans="1:8" ht="99.75">
      <c r="A199" s="83" t="s">
        <v>748</v>
      </c>
      <c r="B199" s="84" t="s">
        <v>730</v>
      </c>
      <c r="C199" s="84" t="s">
        <v>278</v>
      </c>
      <c r="D199" s="84" t="s">
        <v>763</v>
      </c>
      <c r="E199" s="84" t="s">
        <v>749</v>
      </c>
      <c r="F199" s="85">
        <v>167400</v>
      </c>
      <c r="G199" s="85">
        <v>167400</v>
      </c>
      <c r="H199" s="86">
        <v>1</v>
      </c>
    </row>
    <row r="200" spans="1:8" ht="24.75">
      <c r="A200" s="83" t="s">
        <v>764</v>
      </c>
      <c r="B200" s="84" t="s">
        <v>730</v>
      </c>
      <c r="C200" s="84" t="s">
        <v>278</v>
      </c>
      <c r="D200" s="84" t="s">
        <v>765</v>
      </c>
      <c r="E200" s="84" t="s">
        <v>588</v>
      </c>
      <c r="F200" s="85">
        <v>2250000</v>
      </c>
      <c r="G200" s="85">
        <v>2250000</v>
      </c>
      <c r="H200" s="86">
        <v>1</v>
      </c>
    </row>
    <row r="201" spans="1:8" ht="99.75">
      <c r="A201" s="83" t="s">
        <v>748</v>
      </c>
      <c r="B201" s="84" t="s">
        <v>730</v>
      </c>
      <c r="C201" s="84" t="s">
        <v>278</v>
      </c>
      <c r="D201" s="84" t="s">
        <v>765</v>
      </c>
      <c r="E201" s="84" t="s">
        <v>749</v>
      </c>
      <c r="F201" s="85">
        <v>1500000</v>
      </c>
      <c r="G201" s="85">
        <v>1500000</v>
      </c>
      <c r="H201" s="86">
        <v>1</v>
      </c>
    </row>
    <row r="202" spans="1:8" ht="75">
      <c r="A202" s="83" t="s">
        <v>766</v>
      </c>
      <c r="B202" s="84" t="s">
        <v>730</v>
      </c>
      <c r="C202" s="84" t="s">
        <v>278</v>
      </c>
      <c r="D202" s="84" t="s">
        <v>765</v>
      </c>
      <c r="E202" s="84" t="s">
        <v>767</v>
      </c>
      <c r="F202" s="85">
        <v>750000</v>
      </c>
      <c r="G202" s="85">
        <v>750000</v>
      </c>
      <c r="H202" s="86">
        <v>1</v>
      </c>
    </row>
    <row r="203" spans="1:8" ht="75">
      <c r="A203" s="83" t="s">
        <v>768</v>
      </c>
      <c r="B203" s="84" t="s">
        <v>730</v>
      </c>
      <c r="C203" s="84" t="s">
        <v>278</v>
      </c>
      <c r="D203" s="84" t="s">
        <v>769</v>
      </c>
      <c r="E203" s="84" t="s">
        <v>588</v>
      </c>
      <c r="F203" s="85">
        <v>1803700</v>
      </c>
      <c r="G203" s="85">
        <v>1803700</v>
      </c>
      <c r="H203" s="86">
        <v>1</v>
      </c>
    </row>
    <row r="204" spans="1:8" ht="75">
      <c r="A204" s="83" t="s">
        <v>766</v>
      </c>
      <c r="B204" s="84" t="s">
        <v>730</v>
      </c>
      <c r="C204" s="84" t="s">
        <v>278</v>
      </c>
      <c r="D204" s="84" t="s">
        <v>769</v>
      </c>
      <c r="E204" s="84" t="s">
        <v>767</v>
      </c>
      <c r="F204" s="85">
        <v>1803700</v>
      </c>
      <c r="G204" s="85">
        <v>1803700</v>
      </c>
      <c r="H204" s="86">
        <v>1</v>
      </c>
    </row>
    <row r="205" spans="1:8" ht="75">
      <c r="A205" s="83" t="s">
        <v>770</v>
      </c>
      <c r="B205" s="84" t="s">
        <v>730</v>
      </c>
      <c r="C205" s="84" t="s">
        <v>278</v>
      </c>
      <c r="D205" s="84" t="s">
        <v>771</v>
      </c>
      <c r="E205" s="84" t="s">
        <v>588</v>
      </c>
      <c r="F205" s="85">
        <v>1494100</v>
      </c>
      <c r="G205" s="85">
        <v>1494100</v>
      </c>
      <c r="H205" s="86">
        <v>1</v>
      </c>
    </row>
    <row r="206" spans="1:8" ht="75">
      <c r="A206" s="83" t="s">
        <v>766</v>
      </c>
      <c r="B206" s="84" t="s">
        <v>730</v>
      </c>
      <c r="C206" s="84" t="s">
        <v>278</v>
      </c>
      <c r="D206" s="84" t="s">
        <v>771</v>
      </c>
      <c r="E206" s="84" t="s">
        <v>767</v>
      </c>
      <c r="F206" s="85">
        <v>1494100</v>
      </c>
      <c r="G206" s="85">
        <v>1494100</v>
      </c>
      <c r="H206" s="86">
        <v>1</v>
      </c>
    </row>
    <row r="207" spans="1:8" ht="24.75">
      <c r="A207" s="83" t="s">
        <v>647</v>
      </c>
      <c r="B207" s="84" t="s">
        <v>730</v>
      </c>
      <c r="C207" s="84" t="s">
        <v>280</v>
      </c>
      <c r="D207" s="84" t="s">
        <v>587</v>
      </c>
      <c r="E207" s="84" t="s">
        <v>588</v>
      </c>
      <c r="F207" s="85">
        <v>769691.91</v>
      </c>
      <c r="G207" s="85">
        <v>769691.91</v>
      </c>
      <c r="H207" s="86">
        <v>1</v>
      </c>
    </row>
    <row r="208" spans="1:8" ht="49.5">
      <c r="A208" s="83" t="s">
        <v>772</v>
      </c>
      <c r="B208" s="84" t="s">
        <v>730</v>
      </c>
      <c r="C208" s="84" t="s">
        <v>280</v>
      </c>
      <c r="D208" s="84" t="s">
        <v>773</v>
      </c>
      <c r="E208" s="84" t="s">
        <v>588</v>
      </c>
      <c r="F208" s="85">
        <v>629742.91</v>
      </c>
      <c r="G208" s="85">
        <v>629742.91</v>
      </c>
      <c r="H208" s="86">
        <v>1</v>
      </c>
    </row>
    <row r="209" spans="1:8" ht="62.25">
      <c r="A209" s="83" t="s">
        <v>604</v>
      </c>
      <c r="B209" s="84" t="s">
        <v>730</v>
      </c>
      <c r="C209" s="84" t="s">
        <v>280</v>
      </c>
      <c r="D209" s="84" t="s">
        <v>773</v>
      </c>
      <c r="E209" s="84" t="s">
        <v>605</v>
      </c>
      <c r="F209" s="85">
        <v>629742.91</v>
      </c>
      <c r="G209" s="85">
        <v>629742.91</v>
      </c>
      <c r="H209" s="86">
        <v>1</v>
      </c>
    </row>
    <row r="210" spans="1:8" ht="87">
      <c r="A210" s="83" t="s">
        <v>774</v>
      </c>
      <c r="B210" s="84" t="s">
        <v>730</v>
      </c>
      <c r="C210" s="84" t="s">
        <v>280</v>
      </c>
      <c r="D210" s="84" t="s">
        <v>775</v>
      </c>
      <c r="E210" s="84" t="s">
        <v>588</v>
      </c>
      <c r="F210" s="85">
        <v>139949</v>
      </c>
      <c r="G210" s="85">
        <v>139949</v>
      </c>
      <c r="H210" s="86">
        <v>1</v>
      </c>
    </row>
    <row r="211" spans="1:8" ht="62.25">
      <c r="A211" s="83" t="s">
        <v>604</v>
      </c>
      <c r="B211" s="84" t="s">
        <v>730</v>
      </c>
      <c r="C211" s="84" t="s">
        <v>280</v>
      </c>
      <c r="D211" s="84" t="s">
        <v>775</v>
      </c>
      <c r="E211" s="84" t="s">
        <v>605</v>
      </c>
      <c r="F211" s="85">
        <v>139949</v>
      </c>
      <c r="G211" s="85">
        <v>139949</v>
      </c>
      <c r="H211" s="86">
        <v>1</v>
      </c>
    </row>
    <row r="212" spans="1:8" ht="24.75">
      <c r="A212" s="83" t="s">
        <v>650</v>
      </c>
      <c r="B212" s="84" t="s">
        <v>730</v>
      </c>
      <c r="C212" s="84" t="s">
        <v>282</v>
      </c>
      <c r="D212" s="84" t="s">
        <v>587</v>
      </c>
      <c r="E212" s="84" t="s">
        <v>588</v>
      </c>
      <c r="F212" s="85">
        <v>3193040</v>
      </c>
      <c r="G212" s="85">
        <v>3193040</v>
      </c>
      <c r="H212" s="86">
        <v>1</v>
      </c>
    </row>
    <row r="213" spans="1:8" ht="14.25">
      <c r="A213" s="83" t="s">
        <v>776</v>
      </c>
      <c r="B213" s="84" t="s">
        <v>730</v>
      </c>
      <c r="C213" s="84" t="s">
        <v>282</v>
      </c>
      <c r="D213" s="84" t="s">
        <v>777</v>
      </c>
      <c r="E213" s="84" t="s">
        <v>588</v>
      </c>
      <c r="F213" s="85">
        <v>352800</v>
      </c>
      <c r="G213" s="85">
        <v>352800</v>
      </c>
      <c r="H213" s="86">
        <v>1</v>
      </c>
    </row>
    <row r="214" spans="1:8" ht="62.25">
      <c r="A214" s="83" t="s">
        <v>604</v>
      </c>
      <c r="B214" s="84" t="s">
        <v>730</v>
      </c>
      <c r="C214" s="84" t="s">
        <v>282</v>
      </c>
      <c r="D214" s="84" t="s">
        <v>777</v>
      </c>
      <c r="E214" s="84" t="s">
        <v>605</v>
      </c>
      <c r="F214" s="85">
        <v>352800</v>
      </c>
      <c r="G214" s="85">
        <v>352800</v>
      </c>
      <c r="H214" s="86">
        <v>1</v>
      </c>
    </row>
    <row r="215" spans="1:8" ht="62.25">
      <c r="A215" s="83" t="s">
        <v>778</v>
      </c>
      <c r="B215" s="84" t="s">
        <v>730</v>
      </c>
      <c r="C215" s="84" t="s">
        <v>282</v>
      </c>
      <c r="D215" s="84" t="s">
        <v>779</v>
      </c>
      <c r="E215" s="84" t="s">
        <v>588</v>
      </c>
      <c r="F215" s="85">
        <v>1790240</v>
      </c>
      <c r="G215" s="85">
        <v>1790240</v>
      </c>
      <c r="H215" s="86">
        <v>1</v>
      </c>
    </row>
    <row r="216" spans="1:8" ht="62.25">
      <c r="A216" s="83" t="s">
        <v>604</v>
      </c>
      <c r="B216" s="84" t="s">
        <v>730</v>
      </c>
      <c r="C216" s="84" t="s">
        <v>282</v>
      </c>
      <c r="D216" s="84" t="s">
        <v>779</v>
      </c>
      <c r="E216" s="84" t="s">
        <v>605</v>
      </c>
      <c r="F216" s="85">
        <v>1790240</v>
      </c>
      <c r="G216" s="85">
        <v>1790240</v>
      </c>
      <c r="H216" s="86">
        <v>1</v>
      </c>
    </row>
    <row r="217" spans="1:8" ht="49.5">
      <c r="A217" s="83" t="s">
        <v>780</v>
      </c>
      <c r="B217" s="84" t="s">
        <v>730</v>
      </c>
      <c r="C217" s="84" t="s">
        <v>282</v>
      </c>
      <c r="D217" s="84" t="s">
        <v>781</v>
      </c>
      <c r="E217" s="84" t="s">
        <v>588</v>
      </c>
      <c r="F217" s="85">
        <v>1050000</v>
      </c>
      <c r="G217" s="85">
        <v>1050000</v>
      </c>
      <c r="H217" s="86">
        <v>1</v>
      </c>
    </row>
    <row r="218" spans="1:8" ht="62.25">
      <c r="A218" s="83" t="s">
        <v>604</v>
      </c>
      <c r="B218" s="84" t="s">
        <v>730</v>
      </c>
      <c r="C218" s="84" t="s">
        <v>282</v>
      </c>
      <c r="D218" s="84" t="s">
        <v>781</v>
      </c>
      <c r="E218" s="84" t="s">
        <v>605</v>
      </c>
      <c r="F218" s="85">
        <v>1050000</v>
      </c>
      <c r="G218" s="85">
        <v>1050000</v>
      </c>
      <c r="H218" s="86">
        <v>1</v>
      </c>
    </row>
    <row r="219" spans="1:8" ht="14.25">
      <c r="A219" s="83" t="s">
        <v>782</v>
      </c>
      <c r="B219" s="84" t="s">
        <v>730</v>
      </c>
      <c r="C219" s="84" t="s">
        <v>284</v>
      </c>
      <c r="D219" s="84" t="s">
        <v>587</v>
      </c>
      <c r="E219" s="84" t="s">
        <v>588</v>
      </c>
      <c r="F219" s="85">
        <v>19175476.49</v>
      </c>
      <c r="G219" s="85">
        <v>19175476.49</v>
      </c>
      <c r="H219" s="86">
        <v>1</v>
      </c>
    </row>
    <row r="220" spans="1:8" ht="49.5">
      <c r="A220" s="83" t="s">
        <v>783</v>
      </c>
      <c r="B220" s="84" t="s">
        <v>730</v>
      </c>
      <c r="C220" s="84" t="s">
        <v>284</v>
      </c>
      <c r="D220" s="84" t="s">
        <v>784</v>
      </c>
      <c r="E220" s="84" t="s">
        <v>588</v>
      </c>
      <c r="F220" s="85">
        <v>4388500</v>
      </c>
      <c r="G220" s="85">
        <v>4388500</v>
      </c>
      <c r="H220" s="86">
        <v>1</v>
      </c>
    </row>
    <row r="221" spans="1:8" ht="62.25">
      <c r="A221" s="83" t="s">
        <v>604</v>
      </c>
      <c r="B221" s="84" t="s">
        <v>730</v>
      </c>
      <c r="C221" s="84" t="s">
        <v>284</v>
      </c>
      <c r="D221" s="84" t="s">
        <v>784</v>
      </c>
      <c r="E221" s="84" t="s">
        <v>605</v>
      </c>
      <c r="F221" s="85">
        <v>4271800</v>
      </c>
      <c r="G221" s="85">
        <v>4271800</v>
      </c>
      <c r="H221" s="86">
        <v>1</v>
      </c>
    </row>
    <row r="222" spans="1:8" ht="24.75">
      <c r="A222" s="83" t="s">
        <v>606</v>
      </c>
      <c r="B222" s="84" t="s">
        <v>730</v>
      </c>
      <c r="C222" s="84" t="s">
        <v>284</v>
      </c>
      <c r="D222" s="84" t="s">
        <v>784</v>
      </c>
      <c r="E222" s="84" t="s">
        <v>607</v>
      </c>
      <c r="F222" s="85">
        <v>116700</v>
      </c>
      <c r="G222" s="85">
        <v>116700</v>
      </c>
      <c r="H222" s="86">
        <v>1</v>
      </c>
    </row>
    <row r="223" spans="1:8" ht="75">
      <c r="A223" s="83" t="s">
        <v>785</v>
      </c>
      <c r="B223" s="84" t="s">
        <v>730</v>
      </c>
      <c r="C223" s="84" t="s">
        <v>284</v>
      </c>
      <c r="D223" s="84" t="s">
        <v>786</v>
      </c>
      <c r="E223" s="84" t="s">
        <v>588</v>
      </c>
      <c r="F223" s="85">
        <v>3083864</v>
      </c>
      <c r="G223" s="85">
        <v>3083864</v>
      </c>
      <c r="H223" s="86">
        <v>1</v>
      </c>
    </row>
    <row r="224" spans="1:8" ht="62.25">
      <c r="A224" s="83" t="s">
        <v>604</v>
      </c>
      <c r="B224" s="84" t="s">
        <v>730</v>
      </c>
      <c r="C224" s="84" t="s">
        <v>284</v>
      </c>
      <c r="D224" s="84" t="s">
        <v>786</v>
      </c>
      <c r="E224" s="84" t="s">
        <v>605</v>
      </c>
      <c r="F224" s="85">
        <v>2944300</v>
      </c>
      <c r="G224" s="85">
        <v>2944300</v>
      </c>
      <c r="H224" s="86">
        <v>1</v>
      </c>
    </row>
    <row r="225" spans="1:8" ht="24.75">
      <c r="A225" s="83" t="s">
        <v>606</v>
      </c>
      <c r="B225" s="84" t="s">
        <v>730</v>
      </c>
      <c r="C225" s="84" t="s">
        <v>284</v>
      </c>
      <c r="D225" s="84" t="s">
        <v>786</v>
      </c>
      <c r="E225" s="84" t="s">
        <v>607</v>
      </c>
      <c r="F225" s="85">
        <v>139564</v>
      </c>
      <c r="G225" s="85">
        <v>139564</v>
      </c>
      <c r="H225" s="86">
        <v>1</v>
      </c>
    </row>
    <row r="226" spans="1:8" ht="62.25">
      <c r="A226" s="83" t="s">
        <v>744</v>
      </c>
      <c r="B226" s="84" t="s">
        <v>730</v>
      </c>
      <c r="C226" s="84" t="s">
        <v>284</v>
      </c>
      <c r="D226" s="84" t="s">
        <v>787</v>
      </c>
      <c r="E226" s="84" t="s">
        <v>588</v>
      </c>
      <c r="F226" s="85">
        <v>738619</v>
      </c>
      <c r="G226" s="85">
        <v>738619</v>
      </c>
      <c r="H226" s="86">
        <v>1</v>
      </c>
    </row>
    <row r="227" spans="1:8" ht="62.25">
      <c r="A227" s="83" t="s">
        <v>604</v>
      </c>
      <c r="B227" s="84" t="s">
        <v>730</v>
      </c>
      <c r="C227" s="84" t="s">
        <v>284</v>
      </c>
      <c r="D227" s="84" t="s">
        <v>787</v>
      </c>
      <c r="E227" s="84" t="s">
        <v>605</v>
      </c>
      <c r="F227" s="85">
        <v>715100</v>
      </c>
      <c r="G227" s="85">
        <v>715100</v>
      </c>
      <c r="H227" s="86">
        <v>1</v>
      </c>
    </row>
    <row r="228" spans="1:8" ht="24.75">
      <c r="A228" s="83" t="s">
        <v>606</v>
      </c>
      <c r="B228" s="84" t="s">
        <v>730</v>
      </c>
      <c r="C228" s="84" t="s">
        <v>284</v>
      </c>
      <c r="D228" s="84" t="s">
        <v>787</v>
      </c>
      <c r="E228" s="84" t="s">
        <v>607</v>
      </c>
      <c r="F228" s="85">
        <v>23519</v>
      </c>
      <c r="G228" s="85">
        <v>23519</v>
      </c>
      <c r="H228" s="86">
        <v>1</v>
      </c>
    </row>
    <row r="229" spans="1:8" ht="75">
      <c r="A229" s="83" t="s">
        <v>788</v>
      </c>
      <c r="B229" s="84" t="s">
        <v>730</v>
      </c>
      <c r="C229" s="84" t="s">
        <v>284</v>
      </c>
      <c r="D229" s="84" t="s">
        <v>789</v>
      </c>
      <c r="E229" s="84" t="s">
        <v>588</v>
      </c>
      <c r="F229" s="85">
        <v>24300</v>
      </c>
      <c r="G229" s="85">
        <v>24300</v>
      </c>
      <c r="H229" s="86">
        <v>1</v>
      </c>
    </row>
    <row r="230" spans="1:8" ht="62.25">
      <c r="A230" s="83" t="s">
        <v>604</v>
      </c>
      <c r="B230" s="84" t="s">
        <v>730</v>
      </c>
      <c r="C230" s="84" t="s">
        <v>284</v>
      </c>
      <c r="D230" s="84" t="s">
        <v>789</v>
      </c>
      <c r="E230" s="84" t="s">
        <v>605</v>
      </c>
      <c r="F230" s="85">
        <v>24000</v>
      </c>
      <c r="G230" s="85">
        <v>24000</v>
      </c>
      <c r="H230" s="86">
        <v>1</v>
      </c>
    </row>
    <row r="231" spans="1:8" ht="24.75">
      <c r="A231" s="83" t="s">
        <v>606</v>
      </c>
      <c r="B231" s="84" t="s">
        <v>730</v>
      </c>
      <c r="C231" s="84" t="s">
        <v>284</v>
      </c>
      <c r="D231" s="84" t="s">
        <v>789</v>
      </c>
      <c r="E231" s="84" t="s">
        <v>607</v>
      </c>
      <c r="F231" s="85">
        <v>300</v>
      </c>
      <c r="G231" s="85">
        <v>300</v>
      </c>
      <c r="H231" s="86">
        <v>1</v>
      </c>
    </row>
    <row r="232" spans="1:8" ht="49.5">
      <c r="A232" s="83" t="s">
        <v>628</v>
      </c>
      <c r="B232" s="84" t="s">
        <v>730</v>
      </c>
      <c r="C232" s="84" t="s">
        <v>284</v>
      </c>
      <c r="D232" s="84" t="s">
        <v>629</v>
      </c>
      <c r="E232" s="84" t="s">
        <v>588</v>
      </c>
      <c r="F232" s="85">
        <v>7000</v>
      </c>
      <c r="G232" s="85">
        <v>7000</v>
      </c>
      <c r="H232" s="86">
        <v>1</v>
      </c>
    </row>
    <row r="233" spans="1:8" ht="62.25">
      <c r="A233" s="83" t="s">
        <v>604</v>
      </c>
      <c r="B233" s="84" t="s">
        <v>730</v>
      </c>
      <c r="C233" s="84" t="s">
        <v>284</v>
      </c>
      <c r="D233" s="84" t="s">
        <v>629</v>
      </c>
      <c r="E233" s="84" t="s">
        <v>605</v>
      </c>
      <c r="F233" s="85">
        <v>7000</v>
      </c>
      <c r="G233" s="85">
        <v>7000</v>
      </c>
      <c r="H233" s="86">
        <v>1</v>
      </c>
    </row>
    <row r="234" spans="1:8" ht="37.5">
      <c r="A234" s="83" t="s">
        <v>790</v>
      </c>
      <c r="B234" s="84" t="s">
        <v>730</v>
      </c>
      <c r="C234" s="84" t="s">
        <v>284</v>
      </c>
      <c r="D234" s="84" t="s">
        <v>791</v>
      </c>
      <c r="E234" s="84" t="s">
        <v>588</v>
      </c>
      <c r="F234" s="85">
        <v>10136504.49</v>
      </c>
      <c r="G234" s="85">
        <v>10136504.49</v>
      </c>
      <c r="H234" s="86">
        <v>1</v>
      </c>
    </row>
    <row r="235" spans="1:8" ht="62.25">
      <c r="A235" s="83" t="s">
        <v>604</v>
      </c>
      <c r="B235" s="84" t="s">
        <v>730</v>
      </c>
      <c r="C235" s="84" t="s">
        <v>284</v>
      </c>
      <c r="D235" s="84" t="s">
        <v>791</v>
      </c>
      <c r="E235" s="84" t="s">
        <v>605</v>
      </c>
      <c r="F235" s="85">
        <v>9514866.97</v>
      </c>
      <c r="G235" s="85">
        <v>9514866.97</v>
      </c>
      <c r="H235" s="86">
        <v>1</v>
      </c>
    </row>
    <row r="236" spans="1:8" ht="24.75">
      <c r="A236" s="83" t="s">
        <v>606</v>
      </c>
      <c r="B236" s="84" t="s">
        <v>730</v>
      </c>
      <c r="C236" s="84" t="s">
        <v>284</v>
      </c>
      <c r="D236" s="84" t="s">
        <v>791</v>
      </c>
      <c r="E236" s="84" t="s">
        <v>607</v>
      </c>
      <c r="F236" s="85">
        <v>621637.52</v>
      </c>
      <c r="G236" s="85">
        <v>621637.52</v>
      </c>
      <c r="H236" s="86">
        <v>1</v>
      </c>
    </row>
    <row r="237" spans="1:8" ht="24.75">
      <c r="A237" s="83" t="s">
        <v>792</v>
      </c>
      <c r="B237" s="84" t="s">
        <v>730</v>
      </c>
      <c r="C237" s="84" t="s">
        <v>284</v>
      </c>
      <c r="D237" s="84" t="s">
        <v>793</v>
      </c>
      <c r="E237" s="84" t="s">
        <v>588</v>
      </c>
      <c r="F237" s="85">
        <v>448640</v>
      </c>
      <c r="G237" s="85">
        <v>448640</v>
      </c>
      <c r="H237" s="86">
        <v>1</v>
      </c>
    </row>
    <row r="238" spans="1:8" ht="62.25">
      <c r="A238" s="83" t="s">
        <v>604</v>
      </c>
      <c r="B238" s="84" t="s">
        <v>730</v>
      </c>
      <c r="C238" s="84" t="s">
        <v>284</v>
      </c>
      <c r="D238" s="84" t="s">
        <v>793</v>
      </c>
      <c r="E238" s="84" t="s">
        <v>605</v>
      </c>
      <c r="F238" s="85">
        <v>448640</v>
      </c>
      <c r="G238" s="85">
        <v>448640</v>
      </c>
      <c r="H238" s="86">
        <v>1</v>
      </c>
    </row>
    <row r="239" spans="1:8" ht="49.5">
      <c r="A239" s="83" t="s">
        <v>653</v>
      </c>
      <c r="B239" s="84" t="s">
        <v>730</v>
      </c>
      <c r="C239" s="84" t="s">
        <v>284</v>
      </c>
      <c r="D239" s="84" t="s">
        <v>654</v>
      </c>
      <c r="E239" s="84" t="s">
        <v>588</v>
      </c>
      <c r="F239" s="85">
        <v>54100</v>
      </c>
      <c r="G239" s="85">
        <v>54100</v>
      </c>
      <c r="H239" s="86">
        <v>1</v>
      </c>
    </row>
    <row r="240" spans="1:8" ht="62.25">
      <c r="A240" s="83" t="s">
        <v>604</v>
      </c>
      <c r="B240" s="84" t="s">
        <v>730</v>
      </c>
      <c r="C240" s="84" t="s">
        <v>284</v>
      </c>
      <c r="D240" s="84" t="s">
        <v>654</v>
      </c>
      <c r="E240" s="84" t="s">
        <v>605</v>
      </c>
      <c r="F240" s="85">
        <v>53100</v>
      </c>
      <c r="G240" s="85">
        <v>53100</v>
      </c>
      <c r="H240" s="86">
        <v>1</v>
      </c>
    </row>
    <row r="241" spans="1:8" ht="24.75">
      <c r="A241" s="83" t="s">
        <v>606</v>
      </c>
      <c r="B241" s="84" t="s">
        <v>730</v>
      </c>
      <c r="C241" s="84" t="s">
        <v>284</v>
      </c>
      <c r="D241" s="84" t="s">
        <v>654</v>
      </c>
      <c r="E241" s="84" t="s">
        <v>607</v>
      </c>
      <c r="F241" s="85">
        <v>1000</v>
      </c>
      <c r="G241" s="85">
        <v>1000</v>
      </c>
      <c r="H241" s="86">
        <v>1</v>
      </c>
    </row>
    <row r="242" spans="1:8" ht="49.5">
      <c r="A242" s="83" t="s">
        <v>794</v>
      </c>
      <c r="B242" s="84" t="s">
        <v>730</v>
      </c>
      <c r="C242" s="84" t="s">
        <v>284</v>
      </c>
      <c r="D242" s="84" t="s">
        <v>795</v>
      </c>
      <c r="E242" s="84" t="s">
        <v>588</v>
      </c>
      <c r="F242" s="85">
        <v>28200</v>
      </c>
      <c r="G242" s="85">
        <v>28200</v>
      </c>
      <c r="H242" s="86">
        <v>1</v>
      </c>
    </row>
    <row r="243" spans="1:8" ht="62.25">
      <c r="A243" s="83" t="s">
        <v>604</v>
      </c>
      <c r="B243" s="84" t="s">
        <v>730</v>
      </c>
      <c r="C243" s="84" t="s">
        <v>284</v>
      </c>
      <c r="D243" s="84" t="s">
        <v>795</v>
      </c>
      <c r="E243" s="84" t="s">
        <v>605</v>
      </c>
      <c r="F243" s="85">
        <v>28200</v>
      </c>
      <c r="G243" s="85">
        <v>28200</v>
      </c>
      <c r="H243" s="86">
        <v>1</v>
      </c>
    </row>
    <row r="244" spans="1:8" ht="75">
      <c r="A244" s="83" t="s">
        <v>796</v>
      </c>
      <c r="B244" s="84" t="s">
        <v>730</v>
      </c>
      <c r="C244" s="84" t="s">
        <v>284</v>
      </c>
      <c r="D244" s="84" t="s">
        <v>797</v>
      </c>
      <c r="E244" s="84" t="s">
        <v>588</v>
      </c>
      <c r="F244" s="85">
        <v>33000</v>
      </c>
      <c r="G244" s="85">
        <v>33000</v>
      </c>
      <c r="H244" s="86">
        <v>1</v>
      </c>
    </row>
    <row r="245" spans="1:8" ht="62.25">
      <c r="A245" s="83" t="s">
        <v>604</v>
      </c>
      <c r="B245" s="84" t="s">
        <v>730</v>
      </c>
      <c r="C245" s="84" t="s">
        <v>284</v>
      </c>
      <c r="D245" s="84" t="s">
        <v>797</v>
      </c>
      <c r="E245" s="84" t="s">
        <v>605</v>
      </c>
      <c r="F245" s="85">
        <v>33000</v>
      </c>
      <c r="G245" s="85">
        <v>33000</v>
      </c>
      <c r="H245" s="86">
        <v>1</v>
      </c>
    </row>
    <row r="246" spans="1:8" ht="75">
      <c r="A246" s="83" t="s">
        <v>798</v>
      </c>
      <c r="B246" s="84" t="s">
        <v>730</v>
      </c>
      <c r="C246" s="84" t="s">
        <v>284</v>
      </c>
      <c r="D246" s="84" t="s">
        <v>799</v>
      </c>
      <c r="E246" s="84" t="s">
        <v>588</v>
      </c>
      <c r="F246" s="85">
        <v>232749</v>
      </c>
      <c r="G246" s="85">
        <v>232749</v>
      </c>
      <c r="H246" s="86">
        <v>1</v>
      </c>
    </row>
    <row r="247" spans="1:8" ht="62.25">
      <c r="A247" s="83" t="s">
        <v>604</v>
      </c>
      <c r="B247" s="84" t="s">
        <v>730</v>
      </c>
      <c r="C247" s="84" t="s">
        <v>284</v>
      </c>
      <c r="D247" s="84" t="s">
        <v>799</v>
      </c>
      <c r="E247" s="84" t="s">
        <v>605</v>
      </c>
      <c r="F247" s="85">
        <v>104749</v>
      </c>
      <c r="G247" s="85">
        <v>104749</v>
      </c>
      <c r="H247" s="86">
        <v>1</v>
      </c>
    </row>
    <row r="248" spans="1:8" ht="24.75">
      <c r="A248" s="83" t="s">
        <v>606</v>
      </c>
      <c r="B248" s="84" t="s">
        <v>730</v>
      </c>
      <c r="C248" s="84" t="s">
        <v>284</v>
      </c>
      <c r="D248" s="84" t="s">
        <v>799</v>
      </c>
      <c r="E248" s="84" t="s">
        <v>607</v>
      </c>
      <c r="F248" s="85">
        <v>128000</v>
      </c>
      <c r="G248" s="85">
        <v>128000</v>
      </c>
      <c r="H248" s="86">
        <v>1</v>
      </c>
    </row>
    <row r="249" spans="1:8" ht="14.25">
      <c r="A249" s="83" t="s">
        <v>659</v>
      </c>
      <c r="B249" s="84" t="s">
        <v>730</v>
      </c>
      <c r="C249" s="84" t="s">
        <v>296</v>
      </c>
      <c r="D249" s="84" t="s">
        <v>587</v>
      </c>
      <c r="E249" s="84" t="s">
        <v>588</v>
      </c>
      <c r="F249" s="85">
        <v>6985900</v>
      </c>
      <c r="G249" s="85">
        <v>5725620.8</v>
      </c>
      <c r="H249" s="86">
        <v>0.8196</v>
      </c>
    </row>
    <row r="250" spans="1:8" ht="14.25">
      <c r="A250" s="83" t="s">
        <v>800</v>
      </c>
      <c r="B250" s="84" t="s">
        <v>730</v>
      </c>
      <c r="C250" s="84" t="s">
        <v>302</v>
      </c>
      <c r="D250" s="84" t="s">
        <v>587</v>
      </c>
      <c r="E250" s="84" t="s">
        <v>588</v>
      </c>
      <c r="F250" s="85">
        <v>6985900</v>
      </c>
      <c r="G250" s="85">
        <v>5725620.8</v>
      </c>
      <c r="H250" s="86">
        <v>0.8196</v>
      </c>
    </row>
    <row r="251" spans="1:8" ht="75">
      <c r="A251" s="83" t="s">
        <v>801</v>
      </c>
      <c r="B251" s="84" t="s">
        <v>730</v>
      </c>
      <c r="C251" s="84" t="s">
        <v>302</v>
      </c>
      <c r="D251" s="84" t="s">
        <v>802</v>
      </c>
      <c r="E251" s="84" t="s">
        <v>588</v>
      </c>
      <c r="F251" s="85">
        <v>6985900</v>
      </c>
      <c r="G251" s="85">
        <v>5725620.8</v>
      </c>
      <c r="H251" s="86">
        <v>0.8196</v>
      </c>
    </row>
    <row r="252" spans="1:8" ht="14.25">
      <c r="A252" s="83" t="s">
        <v>663</v>
      </c>
      <c r="B252" s="84" t="s">
        <v>730</v>
      </c>
      <c r="C252" s="84" t="s">
        <v>302</v>
      </c>
      <c r="D252" s="84" t="s">
        <v>802</v>
      </c>
      <c r="E252" s="84" t="s">
        <v>664</v>
      </c>
      <c r="F252" s="85">
        <v>6985900</v>
      </c>
      <c r="G252" s="85">
        <v>5725620.8</v>
      </c>
      <c r="H252" s="86">
        <v>0.8196</v>
      </c>
    </row>
    <row r="253" spans="1:8" ht="39">
      <c r="A253" s="79" t="s">
        <v>803</v>
      </c>
      <c r="B253" s="80" t="s">
        <v>804</v>
      </c>
      <c r="C253" s="80" t="s">
        <v>586</v>
      </c>
      <c r="D253" s="80" t="s">
        <v>587</v>
      </c>
      <c r="E253" s="80" t="s">
        <v>588</v>
      </c>
      <c r="F253" s="81">
        <v>381923098.4</v>
      </c>
      <c r="G253" s="81">
        <v>250325609.65</v>
      </c>
      <c r="H253" s="82">
        <v>0.6554</v>
      </c>
    </row>
    <row r="254" spans="1:8" ht="14.25">
      <c r="A254" s="83" t="s">
        <v>589</v>
      </c>
      <c r="B254" s="84" t="s">
        <v>804</v>
      </c>
      <c r="C254" s="84" t="s">
        <v>238</v>
      </c>
      <c r="D254" s="84" t="s">
        <v>587</v>
      </c>
      <c r="E254" s="84" t="s">
        <v>588</v>
      </c>
      <c r="F254" s="85">
        <v>8626147.59</v>
      </c>
      <c r="G254" s="85">
        <v>8626147.59</v>
      </c>
      <c r="H254" s="86">
        <v>1</v>
      </c>
    </row>
    <row r="255" spans="1:8" ht="14.25">
      <c r="A255" s="83" t="s">
        <v>601</v>
      </c>
      <c r="B255" s="84" t="s">
        <v>804</v>
      </c>
      <c r="C255" s="84" t="s">
        <v>248</v>
      </c>
      <c r="D255" s="84" t="s">
        <v>587</v>
      </c>
      <c r="E255" s="84" t="s">
        <v>588</v>
      </c>
      <c r="F255" s="85">
        <v>8626147.59</v>
      </c>
      <c r="G255" s="85">
        <v>8626147.59</v>
      </c>
      <c r="H255" s="86">
        <v>1</v>
      </c>
    </row>
    <row r="256" spans="1:8" ht="62.25">
      <c r="A256" s="83" t="s">
        <v>805</v>
      </c>
      <c r="B256" s="84" t="s">
        <v>804</v>
      </c>
      <c r="C256" s="84" t="s">
        <v>248</v>
      </c>
      <c r="D256" s="84" t="s">
        <v>806</v>
      </c>
      <c r="E256" s="84" t="s">
        <v>588</v>
      </c>
      <c r="F256" s="85">
        <v>4394200</v>
      </c>
      <c r="G256" s="85">
        <v>4394200</v>
      </c>
      <c r="H256" s="86">
        <v>1</v>
      </c>
    </row>
    <row r="257" spans="1:8" ht="24.75">
      <c r="A257" s="83" t="s">
        <v>606</v>
      </c>
      <c r="B257" s="84" t="s">
        <v>804</v>
      </c>
      <c r="C257" s="84" t="s">
        <v>248</v>
      </c>
      <c r="D257" s="84" t="s">
        <v>806</v>
      </c>
      <c r="E257" s="84" t="s">
        <v>607</v>
      </c>
      <c r="F257" s="85">
        <v>4394200</v>
      </c>
      <c r="G257" s="85">
        <v>4394200</v>
      </c>
      <c r="H257" s="86">
        <v>1</v>
      </c>
    </row>
    <row r="258" spans="1:8" ht="24.75">
      <c r="A258" s="83" t="s">
        <v>616</v>
      </c>
      <c r="B258" s="84" t="s">
        <v>804</v>
      </c>
      <c r="C258" s="84" t="s">
        <v>248</v>
      </c>
      <c r="D258" s="84" t="s">
        <v>617</v>
      </c>
      <c r="E258" s="84" t="s">
        <v>588</v>
      </c>
      <c r="F258" s="85">
        <v>4231947.59</v>
      </c>
      <c r="G258" s="85">
        <v>4231947.59</v>
      </c>
      <c r="H258" s="86">
        <v>1</v>
      </c>
    </row>
    <row r="259" spans="1:8" ht="24.75">
      <c r="A259" s="83" t="s">
        <v>618</v>
      </c>
      <c r="B259" s="84" t="s">
        <v>804</v>
      </c>
      <c r="C259" s="84" t="s">
        <v>248</v>
      </c>
      <c r="D259" s="84" t="s">
        <v>617</v>
      </c>
      <c r="E259" s="84" t="s">
        <v>619</v>
      </c>
      <c r="F259" s="85">
        <v>2534348.39</v>
      </c>
      <c r="G259" s="85">
        <v>2534348.39</v>
      </c>
      <c r="H259" s="86">
        <v>1</v>
      </c>
    </row>
    <row r="260" spans="1:8" ht="24.75">
      <c r="A260" s="83" t="s">
        <v>606</v>
      </c>
      <c r="B260" s="84" t="s">
        <v>804</v>
      </c>
      <c r="C260" s="84" t="s">
        <v>248</v>
      </c>
      <c r="D260" s="84" t="s">
        <v>617</v>
      </c>
      <c r="E260" s="84" t="s">
        <v>607</v>
      </c>
      <c r="F260" s="85">
        <v>1697599.2</v>
      </c>
      <c r="G260" s="85">
        <v>1697599.2</v>
      </c>
      <c r="H260" s="86">
        <v>1</v>
      </c>
    </row>
    <row r="261" spans="1:8" ht="14.25">
      <c r="A261" s="83" t="s">
        <v>640</v>
      </c>
      <c r="B261" s="84" t="s">
        <v>804</v>
      </c>
      <c r="C261" s="84" t="s">
        <v>254</v>
      </c>
      <c r="D261" s="84" t="s">
        <v>587</v>
      </c>
      <c r="E261" s="84" t="s">
        <v>588</v>
      </c>
      <c r="F261" s="85">
        <v>52318695.28</v>
      </c>
      <c r="G261" s="85">
        <v>51168457.44</v>
      </c>
      <c r="H261" s="86">
        <v>0.978</v>
      </c>
    </row>
    <row r="262" spans="1:8" ht="14.25">
      <c r="A262" s="83" t="s">
        <v>807</v>
      </c>
      <c r="B262" s="84" t="s">
        <v>804</v>
      </c>
      <c r="C262" s="84" t="s">
        <v>256</v>
      </c>
      <c r="D262" s="84" t="s">
        <v>587</v>
      </c>
      <c r="E262" s="84" t="s">
        <v>588</v>
      </c>
      <c r="F262" s="85">
        <v>66300</v>
      </c>
      <c r="G262" s="85">
        <v>59000</v>
      </c>
      <c r="H262" s="86">
        <v>0.8899</v>
      </c>
    </row>
    <row r="263" spans="1:8" ht="37.5">
      <c r="A263" s="83" t="s">
        <v>808</v>
      </c>
      <c r="B263" s="84" t="s">
        <v>804</v>
      </c>
      <c r="C263" s="84" t="s">
        <v>256</v>
      </c>
      <c r="D263" s="84" t="s">
        <v>809</v>
      </c>
      <c r="E263" s="84" t="s">
        <v>588</v>
      </c>
      <c r="F263" s="85">
        <v>66300</v>
      </c>
      <c r="G263" s="85">
        <v>59000</v>
      </c>
      <c r="H263" s="86">
        <v>0.8899</v>
      </c>
    </row>
    <row r="264" spans="1:8" ht="24.75">
      <c r="A264" s="83" t="s">
        <v>606</v>
      </c>
      <c r="B264" s="84" t="s">
        <v>804</v>
      </c>
      <c r="C264" s="84" t="s">
        <v>256</v>
      </c>
      <c r="D264" s="84" t="s">
        <v>809</v>
      </c>
      <c r="E264" s="84" t="s">
        <v>607</v>
      </c>
      <c r="F264" s="85">
        <v>66300</v>
      </c>
      <c r="G264" s="85">
        <v>59000</v>
      </c>
      <c r="H264" s="86">
        <v>0.8899</v>
      </c>
    </row>
    <row r="265" spans="1:8" ht="14.25">
      <c r="A265" s="83" t="s">
        <v>810</v>
      </c>
      <c r="B265" s="84" t="s">
        <v>804</v>
      </c>
      <c r="C265" s="84" t="s">
        <v>258</v>
      </c>
      <c r="D265" s="84" t="s">
        <v>587</v>
      </c>
      <c r="E265" s="84" t="s">
        <v>588</v>
      </c>
      <c r="F265" s="85">
        <v>170456.98</v>
      </c>
      <c r="G265" s="85">
        <v>170456.98</v>
      </c>
      <c r="H265" s="86">
        <v>1</v>
      </c>
    </row>
    <row r="266" spans="1:8" ht="62.25">
      <c r="A266" s="83" t="s">
        <v>630</v>
      </c>
      <c r="B266" s="84" t="s">
        <v>804</v>
      </c>
      <c r="C266" s="84" t="s">
        <v>258</v>
      </c>
      <c r="D266" s="84" t="s">
        <v>631</v>
      </c>
      <c r="E266" s="84" t="s">
        <v>588</v>
      </c>
      <c r="F266" s="85">
        <v>170456.98</v>
      </c>
      <c r="G266" s="85">
        <v>170456.98</v>
      </c>
      <c r="H266" s="86">
        <v>1</v>
      </c>
    </row>
    <row r="267" spans="1:8" ht="24.75">
      <c r="A267" s="83" t="s">
        <v>606</v>
      </c>
      <c r="B267" s="84" t="s">
        <v>804</v>
      </c>
      <c r="C267" s="84" t="s">
        <v>258</v>
      </c>
      <c r="D267" s="84" t="s">
        <v>631</v>
      </c>
      <c r="E267" s="84" t="s">
        <v>607</v>
      </c>
      <c r="F267" s="85">
        <v>170456.98</v>
      </c>
      <c r="G267" s="85">
        <v>170456.98</v>
      </c>
      <c r="H267" s="86">
        <v>1</v>
      </c>
    </row>
    <row r="268" spans="1:8" ht="14.25">
      <c r="A268" s="83" t="s">
        <v>811</v>
      </c>
      <c r="B268" s="84" t="s">
        <v>804</v>
      </c>
      <c r="C268" s="84" t="s">
        <v>260</v>
      </c>
      <c r="D268" s="84" t="s">
        <v>587</v>
      </c>
      <c r="E268" s="84" t="s">
        <v>588</v>
      </c>
      <c r="F268" s="85">
        <v>52081938.3</v>
      </c>
      <c r="G268" s="85">
        <v>50939000.46</v>
      </c>
      <c r="H268" s="86">
        <v>0.9781</v>
      </c>
    </row>
    <row r="269" spans="1:8" ht="37.5">
      <c r="A269" s="83" t="s">
        <v>812</v>
      </c>
      <c r="B269" s="84" t="s">
        <v>804</v>
      </c>
      <c r="C269" s="84" t="s">
        <v>260</v>
      </c>
      <c r="D269" s="84" t="s">
        <v>813</v>
      </c>
      <c r="E269" s="84" t="s">
        <v>588</v>
      </c>
      <c r="F269" s="85">
        <v>19197801.98</v>
      </c>
      <c r="G269" s="85">
        <v>18054864.14</v>
      </c>
      <c r="H269" s="86">
        <v>0.9405</v>
      </c>
    </row>
    <row r="270" spans="1:8" ht="24.75">
      <c r="A270" s="83" t="s">
        <v>606</v>
      </c>
      <c r="B270" s="84" t="s">
        <v>804</v>
      </c>
      <c r="C270" s="84" t="s">
        <v>260</v>
      </c>
      <c r="D270" s="84" t="s">
        <v>813</v>
      </c>
      <c r="E270" s="84" t="s">
        <v>607</v>
      </c>
      <c r="F270" s="85">
        <v>19197801.98</v>
      </c>
      <c r="G270" s="85">
        <v>18054864.14</v>
      </c>
      <c r="H270" s="86">
        <v>0.9405</v>
      </c>
    </row>
    <row r="271" spans="1:8" ht="49.5">
      <c r="A271" s="83" t="s">
        <v>814</v>
      </c>
      <c r="B271" s="84" t="s">
        <v>804</v>
      </c>
      <c r="C271" s="84" t="s">
        <v>260</v>
      </c>
      <c r="D271" s="84" t="s">
        <v>815</v>
      </c>
      <c r="E271" s="84" t="s">
        <v>588</v>
      </c>
      <c r="F271" s="85">
        <v>27839823.26</v>
      </c>
      <c r="G271" s="85">
        <v>27839823.26</v>
      </c>
      <c r="H271" s="86">
        <v>1</v>
      </c>
    </row>
    <row r="272" spans="1:8" ht="62.25">
      <c r="A272" s="83" t="s">
        <v>604</v>
      </c>
      <c r="B272" s="84" t="s">
        <v>804</v>
      </c>
      <c r="C272" s="84" t="s">
        <v>260</v>
      </c>
      <c r="D272" s="84" t="s">
        <v>815</v>
      </c>
      <c r="E272" s="84" t="s">
        <v>605</v>
      </c>
      <c r="F272" s="85">
        <v>27839823.26</v>
      </c>
      <c r="G272" s="85">
        <v>27839823.26</v>
      </c>
      <c r="H272" s="86">
        <v>1</v>
      </c>
    </row>
    <row r="273" spans="1:8" ht="49.5">
      <c r="A273" s="83" t="s">
        <v>794</v>
      </c>
      <c r="B273" s="84" t="s">
        <v>804</v>
      </c>
      <c r="C273" s="84" t="s">
        <v>260</v>
      </c>
      <c r="D273" s="84" t="s">
        <v>795</v>
      </c>
      <c r="E273" s="84" t="s">
        <v>588</v>
      </c>
      <c r="F273" s="85">
        <v>4252179.19</v>
      </c>
      <c r="G273" s="85">
        <v>4252179.19</v>
      </c>
      <c r="H273" s="86">
        <v>1</v>
      </c>
    </row>
    <row r="274" spans="1:8" ht="24.75">
      <c r="A274" s="83" t="s">
        <v>618</v>
      </c>
      <c r="B274" s="84" t="s">
        <v>804</v>
      </c>
      <c r="C274" s="84" t="s">
        <v>260</v>
      </c>
      <c r="D274" s="84" t="s">
        <v>795</v>
      </c>
      <c r="E274" s="84" t="s">
        <v>619</v>
      </c>
      <c r="F274" s="85">
        <v>17200</v>
      </c>
      <c r="G274" s="85">
        <v>17200</v>
      </c>
      <c r="H274" s="86">
        <v>1</v>
      </c>
    </row>
    <row r="275" spans="1:8" ht="24.75">
      <c r="A275" s="83" t="s">
        <v>606</v>
      </c>
      <c r="B275" s="84" t="s">
        <v>804</v>
      </c>
      <c r="C275" s="84" t="s">
        <v>260</v>
      </c>
      <c r="D275" s="84" t="s">
        <v>795</v>
      </c>
      <c r="E275" s="84" t="s">
        <v>607</v>
      </c>
      <c r="F275" s="85">
        <v>4234979.19</v>
      </c>
      <c r="G275" s="85">
        <v>4234979.19</v>
      </c>
      <c r="H275" s="86">
        <v>1</v>
      </c>
    </row>
    <row r="276" spans="1:8" ht="62.25">
      <c r="A276" s="83" t="s">
        <v>816</v>
      </c>
      <c r="B276" s="84" t="s">
        <v>804</v>
      </c>
      <c r="C276" s="84" t="s">
        <v>260</v>
      </c>
      <c r="D276" s="84" t="s">
        <v>817</v>
      </c>
      <c r="E276" s="84" t="s">
        <v>588</v>
      </c>
      <c r="F276" s="85">
        <v>193719.87</v>
      </c>
      <c r="G276" s="85">
        <v>193719.87</v>
      </c>
      <c r="H276" s="86">
        <v>1</v>
      </c>
    </row>
    <row r="277" spans="1:8" ht="24.75">
      <c r="A277" s="83" t="s">
        <v>606</v>
      </c>
      <c r="B277" s="84" t="s">
        <v>804</v>
      </c>
      <c r="C277" s="84" t="s">
        <v>260</v>
      </c>
      <c r="D277" s="84" t="s">
        <v>817</v>
      </c>
      <c r="E277" s="84" t="s">
        <v>607</v>
      </c>
      <c r="F277" s="85">
        <v>193719.87</v>
      </c>
      <c r="G277" s="85">
        <v>193719.87</v>
      </c>
      <c r="H277" s="86">
        <v>1</v>
      </c>
    </row>
    <row r="278" spans="1:8" ht="62.25">
      <c r="A278" s="83" t="s">
        <v>818</v>
      </c>
      <c r="B278" s="84" t="s">
        <v>804</v>
      </c>
      <c r="C278" s="84" t="s">
        <v>260</v>
      </c>
      <c r="D278" s="84" t="s">
        <v>819</v>
      </c>
      <c r="E278" s="84" t="s">
        <v>588</v>
      </c>
      <c r="F278" s="85">
        <v>598414</v>
      </c>
      <c r="G278" s="85">
        <v>598414</v>
      </c>
      <c r="H278" s="86">
        <v>1</v>
      </c>
    </row>
    <row r="279" spans="1:8" ht="24.75">
      <c r="A279" s="83" t="s">
        <v>606</v>
      </c>
      <c r="B279" s="84" t="s">
        <v>804</v>
      </c>
      <c r="C279" s="84" t="s">
        <v>260</v>
      </c>
      <c r="D279" s="84" t="s">
        <v>819</v>
      </c>
      <c r="E279" s="84" t="s">
        <v>607</v>
      </c>
      <c r="F279" s="85">
        <v>598414</v>
      </c>
      <c r="G279" s="85">
        <v>598414</v>
      </c>
      <c r="H279" s="86">
        <v>1</v>
      </c>
    </row>
    <row r="280" spans="1:8" ht="24.75">
      <c r="A280" s="83" t="s">
        <v>820</v>
      </c>
      <c r="B280" s="84" t="s">
        <v>804</v>
      </c>
      <c r="C280" s="84" t="s">
        <v>264</v>
      </c>
      <c r="D280" s="84" t="s">
        <v>587</v>
      </c>
      <c r="E280" s="84" t="s">
        <v>588</v>
      </c>
      <c r="F280" s="85">
        <v>159601603.08</v>
      </c>
      <c r="G280" s="85">
        <v>147937926.77</v>
      </c>
      <c r="H280" s="86">
        <v>0.9269</v>
      </c>
    </row>
    <row r="281" spans="1:8" ht="14.25">
      <c r="A281" s="83" t="s">
        <v>821</v>
      </c>
      <c r="B281" s="84" t="s">
        <v>804</v>
      </c>
      <c r="C281" s="84" t="s">
        <v>266</v>
      </c>
      <c r="D281" s="84" t="s">
        <v>587</v>
      </c>
      <c r="E281" s="84" t="s">
        <v>588</v>
      </c>
      <c r="F281" s="85">
        <v>40576345.04</v>
      </c>
      <c r="G281" s="85">
        <v>40576345.04</v>
      </c>
      <c r="H281" s="86">
        <v>1</v>
      </c>
    </row>
    <row r="282" spans="1:8" ht="99.75">
      <c r="A282" s="83" t="s">
        <v>822</v>
      </c>
      <c r="B282" s="84" t="s">
        <v>804</v>
      </c>
      <c r="C282" s="84" t="s">
        <v>266</v>
      </c>
      <c r="D282" s="84" t="s">
        <v>823</v>
      </c>
      <c r="E282" s="84" t="s">
        <v>588</v>
      </c>
      <c r="F282" s="85">
        <v>18641788.9</v>
      </c>
      <c r="G282" s="85">
        <v>18641788.9</v>
      </c>
      <c r="H282" s="86">
        <v>1</v>
      </c>
    </row>
    <row r="283" spans="1:8" ht="14.25">
      <c r="A283" s="83" t="s">
        <v>824</v>
      </c>
      <c r="B283" s="84" t="s">
        <v>804</v>
      </c>
      <c r="C283" s="84" t="s">
        <v>266</v>
      </c>
      <c r="D283" s="84" t="s">
        <v>823</v>
      </c>
      <c r="E283" s="84" t="s">
        <v>825</v>
      </c>
      <c r="F283" s="85">
        <v>18641788.9</v>
      </c>
      <c r="G283" s="85">
        <v>18641788.9</v>
      </c>
      <c r="H283" s="86">
        <v>1</v>
      </c>
    </row>
    <row r="284" spans="1:8" ht="75">
      <c r="A284" s="83" t="s">
        <v>826</v>
      </c>
      <c r="B284" s="84" t="s">
        <v>804</v>
      </c>
      <c r="C284" s="84" t="s">
        <v>266</v>
      </c>
      <c r="D284" s="84" t="s">
        <v>827</v>
      </c>
      <c r="E284" s="84" t="s">
        <v>588</v>
      </c>
      <c r="F284" s="85">
        <v>4363603.9</v>
      </c>
      <c r="G284" s="85">
        <v>4363603.9</v>
      </c>
      <c r="H284" s="86">
        <v>1</v>
      </c>
    </row>
    <row r="285" spans="1:8" ht="14.25">
      <c r="A285" s="83" t="s">
        <v>824</v>
      </c>
      <c r="B285" s="84" t="s">
        <v>804</v>
      </c>
      <c r="C285" s="84" t="s">
        <v>266</v>
      </c>
      <c r="D285" s="84" t="s">
        <v>827</v>
      </c>
      <c r="E285" s="84" t="s">
        <v>825</v>
      </c>
      <c r="F285" s="85">
        <v>4363603.9</v>
      </c>
      <c r="G285" s="85">
        <v>4363603.9</v>
      </c>
      <c r="H285" s="86">
        <v>1</v>
      </c>
    </row>
    <row r="286" spans="1:8" ht="24.75">
      <c r="A286" s="83" t="s">
        <v>828</v>
      </c>
      <c r="B286" s="84" t="s">
        <v>804</v>
      </c>
      <c r="C286" s="84" t="s">
        <v>266</v>
      </c>
      <c r="D286" s="84" t="s">
        <v>829</v>
      </c>
      <c r="E286" s="84" t="s">
        <v>588</v>
      </c>
      <c r="F286" s="85">
        <v>1215068.03</v>
      </c>
      <c r="G286" s="85">
        <v>1215068.03</v>
      </c>
      <c r="H286" s="86">
        <v>1</v>
      </c>
    </row>
    <row r="287" spans="1:8" ht="14.25">
      <c r="A287" s="83" t="s">
        <v>824</v>
      </c>
      <c r="B287" s="84" t="s">
        <v>804</v>
      </c>
      <c r="C287" s="84" t="s">
        <v>266</v>
      </c>
      <c r="D287" s="84" t="s">
        <v>829</v>
      </c>
      <c r="E287" s="84" t="s">
        <v>825</v>
      </c>
      <c r="F287" s="85">
        <v>1038000</v>
      </c>
      <c r="G287" s="85">
        <v>1038000</v>
      </c>
      <c r="H287" s="86">
        <v>1</v>
      </c>
    </row>
    <row r="288" spans="1:8" ht="14.25">
      <c r="A288" s="83" t="s">
        <v>830</v>
      </c>
      <c r="B288" s="84" t="s">
        <v>804</v>
      </c>
      <c r="C288" s="84" t="s">
        <v>266</v>
      </c>
      <c r="D288" s="84" t="s">
        <v>829</v>
      </c>
      <c r="E288" s="84" t="s">
        <v>831</v>
      </c>
      <c r="F288" s="85">
        <v>168993.3</v>
      </c>
      <c r="G288" s="85">
        <v>168993.3</v>
      </c>
      <c r="H288" s="86">
        <v>1</v>
      </c>
    </row>
    <row r="289" spans="1:8" ht="24.75">
      <c r="A289" s="83" t="s">
        <v>606</v>
      </c>
      <c r="B289" s="84" t="s">
        <v>804</v>
      </c>
      <c r="C289" s="84" t="s">
        <v>266</v>
      </c>
      <c r="D289" s="84" t="s">
        <v>829</v>
      </c>
      <c r="E289" s="84" t="s">
        <v>607</v>
      </c>
      <c r="F289" s="85">
        <v>8074.73</v>
      </c>
      <c r="G289" s="85">
        <v>8074.73</v>
      </c>
      <c r="H289" s="86">
        <v>1</v>
      </c>
    </row>
    <row r="290" spans="1:8" ht="37.5">
      <c r="A290" s="83" t="s">
        <v>832</v>
      </c>
      <c r="B290" s="84" t="s">
        <v>804</v>
      </c>
      <c r="C290" s="84" t="s">
        <v>266</v>
      </c>
      <c r="D290" s="84" t="s">
        <v>833</v>
      </c>
      <c r="E290" s="84" t="s">
        <v>588</v>
      </c>
      <c r="F290" s="85">
        <v>8314295.51</v>
      </c>
      <c r="G290" s="85">
        <v>8314295.51</v>
      </c>
      <c r="H290" s="86">
        <v>1</v>
      </c>
    </row>
    <row r="291" spans="1:8" ht="14.25">
      <c r="A291" s="83" t="s">
        <v>830</v>
      </c>
      <c r="B291" s="84" t="s">
        <v>804</v>
      </c>
      <c r="C291" s="84" t="s">
        <v>266</v>
      </c>
      <c r="D291" s="84" t="s">
        <v>833</v>
      </c>
      <c r="E291" s="84" t="s">
        <v>831</v>
      </c>
      <c r="F291" s="85">
        <v>398443.26</v>
      </c>
      <c r="G291" s="85">
        <v>398443.26</v>
      </c>
      <c r="H291" s="86">
        <v>1</v>
      </c>
    </row>
    <row r="292" spans="1:8" ht="24.75">
      <c r="A292" s="83" t="s">
        <v>618</v>
      </c>
      <c r="B292" s="84" t="s">
        <v>804</v>
      </c>
      <c r="C292" s="84" t="s">
        <v>266</v>
      </c>
      <c r="D292" s="84" t="s">
        <v>833</v>
      </c>
      <c r="E292" s="84" t="s">
        <v>619</v>
      </c>
      <c r="F292" s="85">
        <v>172215.91</v>
      </c>
      <c r="G292" s="85">
        <v>172215.91</v>
      </c>
      <c r="H292" s="86">
        <v>1</v>
      </c>
    </row>
    <row r="293" spans="1:8" ht="24.75">
      <c r="A293" s="83" t="s">
        <v>606</v>
      </c>
      <c r="B293" s="84" t="s">
        <v>804</v>
      </c>
      <c r="C293" s="84" t="s">
        <v>266</v>
      </c>
      <c r="D293" s="84" t="s">
        <v>833</v>
      </c>
      <c r="E293" s="84" t="s">
        <v>607</v>
      </c>
      <c r="F293" s="85">
        <v>7743636.34</v>
      </c>
      <c r="G293" s="85">
        <v>7743636.34</v>
      </c>
      <c r="H293" s="86">
        <v>1</v>
      </c>
    </row>
    <row r="294" spans="1:8" ht="37.5">
      <c r="A294" s="83" t="s">
        <v>834</v>
      </c>
      <c r="B294" s="84" t="s">
        <v>804</v>
      </c>
      <c r="C294" s="84" t="s">
        <v>266</v>
      </c>
      <c r="D294" s="84" t="s">
        <v>835</v>
      </c>
      <c r="E294" s="84" t="s">
        <v>588</v>
      </c>
      <c r="F294" s="85">
        <v>6310000</v>
      </c>
      <c r="G294" s="85">
        <v>6310000</v>
      </c>
      <c r="H294" s="86">
        <v>1</v>
      </c>
    </row>
    <row r="295" spans="1:8" ht="24.75">
      <c r="A295" s="83" t="s">
        <v>618</v>
      </c>
      <c r="B295" s="84" t="s">
        <v>804</v>
      </c>
      <c r="C295" s="84" t="s">
        <v>266</v>
      </c>
      <c r="D295" s="84" t="s">
        <v>835</v>
      </c>
      <c r="E295" s="84" t="s">
        <v>619</v>
      </c>
      <c r="F295" s="85">
        <v>6310000</v>
      </c>
      <c r="G295" s="85">
        <v>6310000</v>
      </c>
      <c r="H295" s="86">
        <v>1</v>
      </c>
    </row>
    <row r="296" spans="1:8" ht="75">
      <c r="A296" s="83" t="s">
        <v>836</v>
      </c>
      <c r="B296" s="84" t="s">
        <v>804</v>
      </c>
      <c r="C296" s="84" t="s">
        <v>266</v>
      </c>
      <c r="D296" s="84" t="s">
        <v>837</v>
      </c>
      <c r="E296" s="84" t="s">
        <v>588</v>
      </c>
      <c r="F296" s="85">
        <v>1731588.7</v>
      </c>
      <c r="G296" s="85">
        <v>1731588.7</v>
      </c>
      <c r="H296" s="86">
        <v>1</v>
      </c>
    </row>
    <row r="297" spans="1:8" ht="14.25">
      <c r="A297" s="83" t="s">
        <v>824</v>
      </c>
      <c r="B297" s="84" t="s">
        <v>804</v>
      </c>
      <c r="C297" s="84" t="s">
        <v>266</v>
      </c>
      <c r="D297" s="84" t="s">
        <v>837</v>
      </c>
      <c r="E297" s="84" t="s">
        <v>825</v>
      </c>
      <c r="F297" s="85">
        <v>1731588.7</v>
      </c>
      <c r="G297" s="85">
        <v>1731588.7</v>
      </c>
      <c r="H297" s="86">
        <v>1</v>
      </c>
    </row>
    <row r="298" spans="1:8" ht="14.25">
      <c r="A298" s="83" t="s">
        <v>838</v>
      </c>
      <c r="B298" s="84" t="s">
        <v>804</v>
      </c>
      <c r="C298" s="84" t="s">
        <v>268</v>
      </c>
      <c r="D298" s="84" t="s">
        <v>587</v>
      </c>
      <c r="E298" s="84" t="s">
        <v>588</v>
      </c>
      <c r="F298" s="85">
        <v>45321035.24</v>
      </c>
      <c r="G298" s="85">
        <v>33772378.93</v>
      </c>
      <c r="H298" s="86">
        <v>0.7452</v>
      </c>
    </row>
    <row r="299" spans="1:8" ht="75">
      <c r="A299" s="83" t="s">
        <v>839</v>
      </c>
      <c r="B299" s="84" t="s">
        <v>804</v>
      </c>
      <c r="C299" s="84" t="s">
        <v>268</v>
      </c>
      <c r="D299" s="84" t="s">
        <v>840</v>
      </c>
      <c r="E299" s="84" t="s">
        <v>588</v>
      </c>
      <c r="F299" s="85">
        <v>39400000</v>
      </c>
      <c r="G299" s="85">
        <v>27851343.69</v>
      </c>
      <c r="H299" s="86">
        <v>0.7069</v>
      </c>
    </row>
    <row r="300" spans="1:8" ht="24.75">
      <c r="A300" s="83" t="s">
        <v>606</v>
      </c>
      <c r="B300" s="84" t="s">
        <v>804</v>
      </c>
      <c r="C300" s="84" t="s">
        <v>268</v>
      </c>
      <c r="D300" s="84" t="s">
        <v>840</v>
      </c>
      <c r="E300" s="84" t="s">
        <v>607</v>
      </c>
      <c r="F300" s="85">
        <v>39400000</v>
      </c>
      <c r="G300" s="85">
        <v>27851343.69</v>
      </c>
      <c r="H300" s="86">
        <v>0.7069</v>
      </c>
    </row>
    <row r="301" spans="1:8" ht="37.5">
      <c r="A301" s="83" t="s">
        <v>841</v>
      </c>
      <c r="B301" s="84" t="s">
        <v>804</v>
      </c>
      <c r="C301" s="84" t="s">
        <v>268</v>
      </c>
      <c r="D301" s="84" t="s">
        <v>842</v>
      </c>
      <c r="E301" s="84" t="s">
        <v>588</v>
      </c>
      <c r="F301" s="85">
        <v>300000</v>
      </c>
      <c r="G301" s="85">
        <v>300000</v>
      </c>
      <c r="H301" s="86">
        <v>1</v>
      </c>
    </row>
    <row r="302" spans="1:8" ht="14.25">
      <c r="A302" s="83" t="s">
        <v>824</v>
      </c>
      <c r="B302" s="84" t="s">
        <v>804</v>
      </c>
      <c r="C302" s="84" t="s">
        <v>268</v>
      </c>
      <c r="D302" s="84" t="s">
        <v>842</v>
      </c>
      <c r="E302" s="84" t="s">
        <v>825</v>
      </c>
      <c r="F302" s="85">
        <v>300000</v>
      </c>
      <c r="G302" s="85">
        <v>300000</v>
      </c>
      <c r="H302" s="86">
        <v>1</v>
      </c>
    </row>
    <row r="303" spans="1:8" ht="24.75">
      <c r="A303" s="83" t="s">
        <v>843</v>
      </c>
      <c r="B303" s="84" t="s">
        <v>804</v>
      </c>
      <c r="C303" s="84" t="s">
        <v>268</v>
      </c>
      <c r="D303" s="84" t="s">
        <v>844</v>
      </c>
      <c r="E303" s="84" t="s">
        <v>588</v>
      </c>
      <c r="F303" s="85">
        <v>1598035.24</v>
      </c>
      <c r="G303" s="85">
        <v>1598035.24</v>
      </c>
      <c r="H303" s="86">
        <v>1</v>
      </c>
    </row>
    <row r="304" spans="1:8" ht="14.25">
      <c r="A304" s="83" t="s">
        <v>830</v>
      </c>
      <c r="B304" s="84" t="s">
        <v>804</v>
      </c>
      <c r="C304" s="84" t="s">
        <v>268</v>
      </c>
      <c r="D304" s="84" t="s">
        <v>844</v>
      </c>
      <c r="E304" s="84" t="s">
        <v>831</v>
      </c>
      <c r="F304" s="85">
        <v>1598035.24</v>
      </c>
      <c r="G304" s="85">
        <v>1598035.24</v>
      </c>
      <c r="H304" s="86">
        <v>1</v>
      </c>
    </row>
    <row r="305" spans="1:8" ht="112.5">
      <c r="A305" s="83" t="s">
        <v>845</v>
      </c>
      <c r="B305" s="84" t="s">
        <v>804</v>
      </c>
      <c r="C305" s="84" t="s">
        <v>268</v>
      </c>
      <c r="D305" s="84" t="s">
        <v>846</v>
      </c>
      <c r="E305" s="84" t="s">
        <v>588</v>
      </c>
      <c r="F305" s="85">
        <v>4023000</v>
      </c>
      <c r="G305" s="85">
        <v>4023000</v>
      </c>
      <c r="H305" s="86">
        <v>1</v>
      </c>
    </row>
    <row r="306" spans="1:8" ht="14.25">
      <c r="A306" s="83" t="s">
        <v>830</v>
      </c>
      <c r="B306" s="84" t="s">
        <v>804</v>
      </c>
      <c r="C306" s="84" t="s">
        <v>268</v>
      </c>
      <c r="D306" s="84" t="s">
        <v>846</v>
      </c>
      <c r="E306" s="84" t="s">
        <v>831</v>
      </c>
      <c r="F306" s="85">
        <v>4023000</v>
      </c>
      <c r="G306" s="85">
        <v>4023000</v>
      </c>
      <c r="H306" s="86">
        <v>1</v>
      </c>
    </row>
    <row r="307" spans="1:8" ht="14.25">
      <c r="A307" s="83" t="s">
        <v>847</v>
      </c>
      <c r="B307" s="84" t="s">
        <v>804</v>
      </c>
      <c r="C307" s="84" t="s">
        <v>270</v>
      </c>
      <c r="D307" s="84" t="s">
        <v>587</v>
      </c>
      <c r="E307" s="84" t="s">
        <v>588</v>
      </c>
      <c r="F307" s="85">
        <v>70712034.8</v>
      </c>
      <c r="G307" s="85">
        <v>70597014.8</v>
      </c>
      <c r="H307" s="86">
        <v>0.9984</v>
      </c>
    </row>
    <row r="308" spans="1:8" ht="24.75">
      <c r="A308" s="83" t="s">
        <v>848</v>
      </c>
      <c r="B308" s="84" t="s">
        <v>804</v>
      </c>
      <c r="C308" s="84" t="s">
        <v>270</v>
      </c>
      <c r="D308" s="84" t="s">
        <v>849</v>
      </c>
      <c r="E308" s="84" t="s">
        <v>588</v>
      </c>
      <c r="F308" s="85">
        <v>1000000</v>
      </c>
      <c r="G308" s="85">
        <v>1000000</v>
      </c>
      <c r="H308" s="86">
        <v>1</v>
      </c>
    </row>
    <row r="309" spans="1:8" ht="24.75">
      <c r="A309" s="83" t="s">
        <v>606</v>
      </c>
      <c r="B309" s="84" t="s">
        <v>804</v>
      </c>
      <c r="C309" s="84" t="s">
        <v>270</v>
      </c>
      <c r="D309" s="84" t="s">
        <v>849</v>
      </c>
      <c r="E309" s="84" t="s">
        <v>607</v>
      </c>
      <c r="F309" s="85">
        <v>1000000</v>
      </c>
      <c r="G309" s="85">
        <v>1000000</v>
      </c>
      <c r="H309" s="86">
        <v>1</v>
      </c>
    </row>
    <row r="310" spans="1:8" ht="37.5">
      <c r="A310" s="83" t="s">
        <v>850</v>
      </c>
      <c r="B310" s="84" t="s">
        <v>804</v>
      </c>
      <c r="C310" s="84" t="s">
        <v>270</v>
      </c>
      <c r="D310" s="84" t="s">
        <v>851</v>
      </c>
      <c r="E310" s="84" t="s">
        <v>588</v>
      </c>
      <c r="F310" s="85">
        <v>150000</v>
      </c>
      <c r="G310" s="85">
        <v>34980</v>
      </c>
      <c r="H310" s="86">
        <v>0.2332</v>
      </c>
    </row>
    <row r="311" spans="1:8" ht="24.75">
      <c r="A311" s="83" t="s">
        <v>606</v>
      </c>
      <c r="B311" s="84" t="s">
        <v>804</v>
      </c>
      <c r="C311" s="84" t="s">
        <v>270</v>
      </c>
      <c r="D311" s="84" t="s">
        <v>851</v>
      </c>
      <c r="E311" s="84" t="s">
        <v>607</v>
      </c>
      <c r="F311" s="85">
        <v>150000</v>
      </c>
      <c r="G311" s="85">
        <v>34980</v>
      </c>
      <c r="H311" s="86">
        <v>0.2332</v>
      </c>
    </row>
    <row r="312" spans="1:8" ht="37.5">
      <c r="A312" s="83" t="s">
        <v>852</v>
      </c>
      <c r="B312" s="84" t="s">
        <v>804</v>
      </c>
      <c r="C312" s="84" t="s">
        <v>270</v>
      </c>
      <c r="D312" s="84" t="s">
        <v>853</v>
      </c>
      <c r="E312" s="84" t="s">
        <v>588</v>
      </c>
      <c r="F312" s="85">
        <v>321630.33</v>
      </c>
      <c r="G312" s="85">
        <v>321630.33</v>
      </c>
      <c r="H312" s="86">
        <v>1</v>
      </c>
    </row>
    <row r="313" spans="1:8" ht="24.75">
      <c r="A313" s="83" t="s">
        <v>618</v>
      </c>
      <c r="B313" s="84" t="s">
        <v>804</v>
      </c>
      <c r="C313" s="84" t="s">
        <v>270</v>
      </c>
      <c r="D313" s="84" t="s">
        <v>853</v>
      </c>
      <c r="E313" s="84" t="s">
        <v>619</v>
      </c>
      <c r="F313" s="85">
        <v>321630.33</v>
      </c>
      <c r="G313" s="85">
        <v>321630.33</v>
      </c>
      <c r="H313" s="86">
        <v>1</v>
      </c>
    </row>
    <row r="314" spans="1:8" ht="49.5">
      <c r="A314" s="83" t="s">
        <v>854</v>
      </c>
      <c r="B314" s="84" t="s">
        <v>804</v>
      </c>
      <c r="C314" s="84" t="s">
        <v>270</v>
      </c>
      <c r="D314" s="84" t="s">
        <v>855</v>
      </c>
      <c r="E314" s="84" t="s">
        <v>588</v>
      </c>
      <c r="F314" s="85">
        <v>1180511.34</v>
      </c>
      <c r="G314" s="85">
        <v>1180511.34</v>
      </c>
      <c r="H314" s="86">
        <v>1</v>
      </c>
    </row>
    <row r="315" spans="1:8" ht="24.75">
      <c r="A315" s="83" t="s">
        <v>618</v>
      </c>
      <c r="B315" s="84" t="s">
        <v>804</v>
      </c>
      <c r="C315" s="84" t="s">
        <v>270</v>
      </c>
      <c r="D315" s="84" t="s">
        <v>855</v>
      </c>
      <c r="E315" s="84" t="s">
        <v>619</v>
      </c>
      <c r="F315" s="85">
        <v>1180511.34</v>
      </c>
      <c r="G315" s="85">
        <v>1180511.34</v>
      </c>
      <c r="H315" s="86">
        <v>1</v>
      </c>
    </row>
    <row r="316" spans="1:8" ht="49.5">
      <c r="A316" s="83" t="s">
        <v>856</v>
      </c>
      <c r="B316" s="84" t="s">
        <v>804</v>
      </c>
      <c r="C316" s="84" t="s">
        <v>270</v>
      </c>
      <c r="D316" s="84" t="s">
        <v>857</v>
      </c>
      <c r="E316" s="84" t="s">
        <v>588</v>
      </c>
      <c r="F316" s="85">
        <v>576781.65</v>
      </c>
      <c r="G316" s="85">
        <v>576781.65</v>
      </c>
      <c r="H316" s="86">
        <v>1</v>
      </c>
    </row>
    <row r="317" spans="1:8" ht="24.75">
      <c r="A317" s="83" t="s">
        <v>618</v>
      </c>
      <c r="B317" s="84" t="s">
        <v>804</v>
      </c>
      <c r="C317" s="84" t="s">
        <v>270</v>
      </c>
      <c r="D317" s="84" t="s">
        <v>857</v>
      </c>
      <c r="E317" s="84" t="s">
        <v>619</v>
      </c>
      <c r="F317" s="85">
        <v>576781.65</v>
      </c>
      <c r="G317" s="85">
        <v>576781.65</v>
      </c>
      <c r="H317" s="86">
        <v>1</v>
      </c>
    </row>
    <row r="318" spans="1:8" ht="37.5">
      <c r="A318" s="83" t="s">
        <v>858</v>
      </c>
      <c r="B318" s="84" t="s">
        <v>804</v>
      </c>
      <c r="C318" s="84" t="s">
        <v>270</v>
      </c>
      <c r="D318" s="84" t="s">
        <v>859</v>
      </c>
      <c r="E318" s="84" t="s">
        <v>588</v>
      </c>
      <c r="F318" s="85">
        <v>2206914.11</v>
      </c>
      <c r="G318" s="85">
        <v>2206914.11</v>
      </c>
      <c r="H318" s="86">
        <v>1</v>
      </c>
    </row>
    <row r="319" spans="1:8" ht="62.25">
      <c r="A319" s="83" t="s">
        <v>604</v>
      </c>
      <c r="B319" s="84" t="s">
        <v>804</v>
      </c>
      <c r="C319" s="84" t="s">
        <v>270</v>
      </c>
      <c r="D319" s="84" t="s">
        <v>859</v>
      </c>
      <c r="E319" s="84" t="s">
        <v>605</v>
      </c>
      <c r="F319" s="85">
        <v>2206914.11</v>
      </c>
      <c r="G319" s="85">
        <v>2206914.11</v>
      </c>
      <c r="H319" s="86">
        <v>1</v>
      </c>
    </row>
    <row r="320" spans="1:8" ht="24.75">
      <c r="A320" s="83" t="s">
        <v>860</v>
      </c>
      <c r="B320" s="84" t="s">
        <v>804</v>
      </c>
      <c r="C320" s="84" t="s">
        <v>270</v>
      </c>
      <c r="D320" s="84" t="s">
        <v>861</v>
      </c>
      <c r="E320" s="84" t="s">
        <v>588</v>
      </c>
      <c r="F320" s="85">
        <v>18151574.44</v>
      </c>
      <c r="G320" s="85">
        <v>18151574.44</v>
      </c>
      <c r="H320" s="86">
        <v>1</v>
      </c>
    </row>
    <row r="321" spans="1:8" ht="62.25">
      <c r="A321" s="83" t="s">
        <v>604</v>
      </c>
      <c r="B321" s="84" t="s">
        <v>804</v>
      </c>
      <c r="C321" s="84" t="s">
        <v>270</v>
      </c>
      <c r="D321" s="84" t="s">
        <v>861</v>
      </c>
      <c r="E321" s="84" t="s">
        <v>605</v>
      </c>
      <c r="F321" s="85">
        <v>18151574.44</v>
      </c>
      <c r="G321" s="85">
        <v>18151574.44</v>
      </c>
      <c r="H321" s="86">
        <v>1</v>
      </c>
    </row>
    <row r="322" spans="1:8" ht="37.5">
      <c r="A322" s="83" t="s">
        <v>862</v>
      </c>
      <c r="B322" s="84" t="s">
        <v>804</v>
      </c>
      <c r="C322" s="84" t="s">
        <v>270</v>
      </c>
      <c r="D322" s="84" t="s">
        <v>863</v>
      </c>
      <c r="E322" s="84" t="s">
        <v>588</v>
      </c>
      <c r="F322" s="85">
        <v>21882937.99</v>
      </c>
      <c r="G322" s="85">
        <v>21882937.99</v>
      </c>
      <c r="H322" s="86">
        <v>1</v>
      </c>
    </row>
    <row r="323" spans="1:8" ht="24.75">
      <c r="A323" s="83" t="s">
        <v>618</v>
      </c>
      <c r="B323" s="84" t="s">
        <v>804</v>
      </c>
      <c r="C323" s="84" t="s">
        <v>270</v>
      </c>
      <c r="D323" s="84" t="s">
        <v>863</v>
      </c>
      <c r="E323" s="84" t="s">
        <v>619</v>
      </c>
      <c r="F323" s="85">
        <v>748369.67</v>
      </c>
      <c r="G323" s="85">
        <v>748369.67</v>
      </c>
      <c r="H323" s="86">
        <v>1</v>
      </c>
    </row>
    <row r="324" spans="1:8" ht="62.25">
      <c r="A324" s="83" t="s">
        <v>604</v>
      </c>
      <c r="B324" s="84" t="s">
        <v>804</v>
      </c>
      <c r="C324" s="84" t="s">
        <v>270</v>
      </c>
      <c r="D324" s="84" t="s">
        <v>863</v>
      </c>
      <c r="E324" s="84" t="s">
        <v>605</v>
      </c>
      <c r="F324" s="85">
        <v>10367521.36</v>
      </c>
      <c r="G324" s="85">
        <v>10367521.36</v>
      </c>
      <c r="H324" s="86">
        <v>1</v>
      </c>
    </row>
    <row r="325" spans="1:8" ht="24.75">
      <c r="A325" s="83" t="s">
        <v>606</v>
      </c>
      <c r="B325" s="84" t="s">
        <v>804</v>
      </c>
      <c r="C325" s="84" t="s">
        <v>270</v>
      </c>
      <c r="D325" s="84" t="s">
        <v>863</v>
      </c>
      <c r="E325" s="84" t="s">
        <v>607</v>
      </c>
      <c r="F325" s="85">
        <v>10767046.96</v>
      </c>
      <c r="G325" s="85">
        <v>10767046.96</v>
      </c>
      <c r="H325" s="86">
        <v>1</v>
      </c>
    </row>
    <row r="326" spans="1:8" ht="37.5">
      <c r="A326" s="83" t="s">
        <v>864</v>
      </c>
      <c r="B326" s="84" t="s">
        <v>804</v>
      </c>
      <c r="C326" s="84" t="s">
        <v>270</v>
      </c>
      <c r="D326" s="84" t="s">
        <v>865</v>
      </c>
      <c r="E326" s="84" t="s">
        <v>588</v>
      </c>
      <c r="F326" s="85">
        <v>22085870.88</v>
      </c>
      <c r="G326" s="85">
        <v>22085870.88</v>
      </c>
      <c r="H326" s="86">
        <v>1</v>
      </c>
    </row>
    <row r="327" spans="1:8" ht="62.25">
      <c r="A327" s="83" t="s">
        <v>604</v>
      </c>
      <c r="B327" s="84" t="s">
        <v>804</v>
      </c>
      <c r="C327" s="84" t="s">
        <v>270</v>
      </c>
      <c r="D327" s="84" t="s">
        <v>865</v>
      </c>
      <c r="E327" s="84" t="s">
        <v>605</v>
      </c>
      <c r="F327" s="85">
        <v>22085870.88</v>
      </c>
      <c r="G327" s="85">
        <v>22085870.88</v>
      </c>
      <c r="H327" s="86">
        <v>1</v>
      </c>
    </row>
    <row r="328" spans="1:8" ht="14.25">
      <c r="A328" s="83" t="s">
        <v>866</v>
      </c>
      <c r="B328" s="84" t="s">
        <v>804</v>
      </c>
      <c r="C328" s="84" t="s">
        <v>270</v>
      </c>
      <c r="D328" s="84" t="s">
        <v>867</v>
      </c>
      <c r="E328" s="84" t="s">
        <v>588</v>
      </c>
      <c r="F328" s="85">
        <v>2752000</v>
      </c>
      <c r="G328" s="85">
        <v>2752000</v>
      </c>
      <c r="H328" s="86">
        <v>1</v>
      </c>
    </row>
    <row r="329" spans="1:8" ht="49.5">
      <c r="A329" s="83" t="s">
        <v>868</v>
      </c>
      <c r="B329" s="84" t="s">
        <v>804</v>
      </c>
      <c r="C329" s="84" t="s">
        <v>270</v>
      </c>
      <c r="D329" s="84" t="s">
        <v>867</v>
      </c>
      <c r="E329" s="84" t="s">
        <v>869</v>
      </c>
      <c r="F329" s="85">
        <v>2522667</v>
      </c>
      <c r="G329" s="85">
        <v>2522667</v>
      </c>
      <c r="H329" s="86">
        <v>1</v>
      </c>
    </row>
    <row r="330" spans="1:8" ht="24.75">
      <c r="A330" s="83" t="s">
        <v>606</v>
      </c>
      <c r="B330" s="84" t="s">
        <v>804</v>
      </c>
      <c r="C330" s="84" t="s">
        <v>270</v>
      </c>
      <c r="D330" s="84" t="s">
        <v>867</v>
      </c>
      <c r="E330" s="84" t="s">
        <v>607</v>
      </c>
      <c r="F330" s="85">
        <v>229333</v>
      </c>
      <c r="G330" s="85">
        <v>229333</v>
      </c>
      <c r="H330" s="86">
        <v>1</v>
      </c>
    </row>
    <row r="331" spans="1:8" ht="49.5">
      <c r="A331" s="83" t="s">
        <v>628</v>
      </c>
      <c r="B331" s="84" t="s">
        <v>804</v>
      </c>
      <c r="C331" s="84" t="s">
        <v>270</v>
      </c>
      <c r="D331" s="84" t="s">
        <v>629</v>
      </c>
      <c r="E331" s="84" t="s">
        <v>588</v>
      </c>
      <c r="F331" s="85">
        <v>367224.06</v>
      </c>
      <c r="G331" s="85">
        <v>367224.06</v>
      </c>
      <c r="H331" s="86">
        <v>1</v>
      </c>
    </row>
    <row r="332" spans="1:8" ht="24.75">
      <c r="A332" s="83" t="s">
        <v>606</v>
      </c>
      <c r="B332" s="84" t="s">
        <v>804</v>
      </c>
      <c r="C332" s="84" t="s">
        <v>270</v>
      </c>
      <c r="D332" s="84" t="s">
        <v>629</v>
      </c>
      <c r="E332" s="84" t="s">
        <v>607</v>
      </c>
      <c r="F332" s="85">
        <v>367224.06</v>
      </c>
      <c r="G332" s="85">
        <v>367224.06</v>
      </c>
      <c r="H332" s="86">
        <v>1</v>
      </c>
    </row>
    <row r="333" spans="1:8" ht="37.5">
      <c r="A333" s="83" t="s">
        <v>870</v>
      </c>
      <c r="B333" s="84" t="s">
        <v>804</v>
      </c>
      <c r="C333" s="84" t="s">
        <v>270</v>
      </c>
      <c r="D333" s="84" t="s">
        <v>871</v>
      </c>
      <c r="E333" s="84" t="s">
        <v>588</v>
      </c>
      <c r="F333" s="85">
        <v>36590</v>
      </c>
      <c r="G333" s="85">
        <v>36590</v>
      </c>
      <c r="H333" s="86">
        <v>1</v>
      </c>
    </row>
    <row r="334" spans="1:8" ht="14.25">
      <c r="A334" s="83" t="s">
        <v>824</v>
      </c>
      <c r="B334" s="84" t="s">
        <v>804</v>
      </c>
      <c r="C334" s="84" t="s">
        <v>270</v>
      </c>
      <c r="D334" s="84" t="s">
        <v>871</v>
      </c>
      <c r="E334" s="84" t="s">
        <v>825</v>
      </c>
      <c r="F334" s="85">
        <v>36590</v>
      </c>
      <c r="G334" s="85">
        <v>36590</v>
      </c>
      <c r="H334" s="86">
        <v>1</v>
      </c>
    </row>
    <row r="335" spans="1:8" ht="24.75">
      <c r="A335" s="83" t="s">
        <v>872</v>
      </c>
      <c r="B335" s="84" t="s">
        <v>804</v>
      </c>
      <c r="C335" s="84" t="s">
        <v>272</v>
      </c>
      <c r="D335" s="84" t="s">
        <v>587</v>
      </c>
      <c r="E335" s="84" t="s">
        <v>588</v>
      </c>
      <c r="F335" s="85">
        <v>2992188</v>
      </c>
      <c r="G335" s="85">
        <v>2992188</v>
      </c>
      <c r="H335" s="86">
        <v>1</v>
      </c>
    </row>
    <row r="336" spans="1:8" ht="37.5">
      <c r="A336" s="83" t="s">
        <v>841</v>
      </c>
      <c r="B336" s="84" t="s">
        <v>804</v>
      </c>
      <c r="C336" s="84" t="s">
        <v>272</v>
      </c>
      <c r="D336" s="84" t="s">
        <v>842</v>
      </c>
      <c r="E336" s="84" t="s">
        <v>588</v>
      </c>
      <c r="F336" s="85">
        <v>2090588</v>
      </c>
      <c r="G336" s="85">
        <v>2090588</v>
      </c>
      <c r="H336" s="86">
        <v>1</v>
      </c>
    </row>
    <row r="337" spans="1:8" ht="14.25">
      <c r="A337" s="83" t="s">
        <v>824</v>
      </c>
      <c r="B337" s="84" t="s">
        <v>804</v>
      </c>
      <c r="C337" s="84" t="s">
        <v>272</v>
      </c>
      <c r="D337" s="84" t="s">
        <v>842</v>
      </c>
      <c r="E337" s="84" t="s">
        <v>825</v>
      </c>
      <c r="F337" s="85">
        <v>2090588</v>
      </c>
      <c r="G337" s="85">
        <v>2090588</v>
      </c>
      <c r="H337" s="86">
        <v>1</v>
      </c>
    </row>
    <row r="338" spans="1:8" ht="62.25">
      <c r="A338" s="83" t="s">
        <v>632</v>
      </c>
      <c r="B338" s="84" t="s">
        <v>804</v>
      </c>
      <c r="C338" s="84" t="s">
        <v>272</v>
      </c>
      <c r="D338" s="84" t="s">
        <v>633</v>
      </c>
      <c r="E338" s="84" t="s">
        <v>588</v>
      </c>
      <c r="F338" s="85">
        <v>901600</v>
      </c>
      <c r="G338" s="85">
        <v>901600</v>
      </c>
      <c r="H338" s="86">
        <v>1</v>
      </c>
    </row>
    <row r="339" spans="1:8" ht="24.75">
      <c r="A339" s="83" t="s">
        <v>606</v>
      </c>
      <c r="B339" s="84" t="s">
        <v>804</v>
      </c>
      <c r="C339" s="84" t="s">
        <v>272</v>
      </c>
      <c r="D339" s="84" t="s">
        <v>633</v>
      </c>
      <c r="E339" s="84" t="s">
        <v>607</v>
      </c>
      <c r="F339" s="85">
        <v>901600</v>
      </c>
      <c r="G339" s="85">
        <v>901600</v>
      </c>
      <c r="H339" s="86">
        <v>1</v>
      </c>
    </row>
    <row r="340" spans="1:8" ht="14.25">
      <c r="A340" s="83" t="s">
        <v>646</v>
      </c>
      <c r="B340" s="84" t="s">
        <v>804</v>
      </c>
      <c r="C340" s="84" t="s">
        <v>274</v>
      </c>
      <c r="D340" s="84" t="s">
        <v>587</v>
      </c>
      <c r="E340" s="84" t="s">
        <v>588</v>
      </c>
      <c r="F340" s="85">
        <v>136636649.07</v>
      </c>
      <c r="G340" s="85">
        <v>19403656.44</v>
      </c>
      <c r="H340" s="86">
        <v>0.142</v>
      </c>
    </row>
    <row r="341" spans="1:8" ht="14.25">
      <c r="A341" s="83" t="s">
        <v>731</v>
      </c>
      <c r="B341" s="84" t="s">
        <v>804</v>
      </c>
      <c r="C341" s="84" t="s">
        <v>276</v>
      </c>
      <c r="D341" s="84" t="s">
        <v>587</v>
      </c>
      <c r="E341" s="84" t="s">
        <v>588</v>
      </c>
      <c r="F341" s="85">
        <v>136636649.07</v>
      </c>
      <c r="G341" s="85">
        <v>19403656.44</v>
      </c>
      <c r="H341" s="86">
        <v>0.142</v>
      </c>
    </row>
    <row r="342" spans="1:8" ht="24.75">
      <c r="A342" s="83" t="s">
        <v>873</v>
      </c>
      <c r="B342" s="84" t="s">
        <v>804</v>
      </c>
      <c r="C342" s="84" t="s">
        <v>276</v>
      </c>
      <c r="D342" s="84" t="s">
        <v>874</v>
      </c>
      <c r="E342" s="84" t="s">
        <v>588</v>
      </c>
      <c r="F342" s="85">
        <v>136442610</v>
      </c>
      <c r="G342" s="85">
        <v>19209617.37</v>
      </c>
      <c r="H342" s="86">
        <v>0.1408</v>
      </c>
    </row>
    <row r="343" spans="1:8" ht="14.25">
      <c r="A343" s="83" t="s">
        <v>824</v>
      </c>
      <c r="B343" s="84" t="s">
        <v>804</v>
      </c>
      <c r="C343" s="84" t="s">
        <v>276</v>
      </c>
      <c r="D343" s="84" t="s">
        <v>874</v>
      </c>
      <c r="E343" s="84" t="s">
        <v>825</v>
      </c>
      <c r="F343" s="85">
        <v>136442610</v>
      </c>
      <c r="G343" s="85">
        <v>19209617.37</v>
      </c>
      <c r="H343" s="86">
        <v>0.1408</v>
      </c>
    </row>
    <row r="344" spans="1:8" ht="37.5">
      <c r="A344" s="83" t="s">
        <v>790</v>
      </c>
      <c r="B344" s="84" t="s">
        <v>804</v>
      </c>
      <c r="C344" s="84" t="s">
        <v>276</v>
      </c>
      <c r="D344" s="84" t="s">
        <v>791</v>
      </c>
      <c r="E344" s="84" t="s">
        <v>588</v>
      </c>
      <c r="F344" s="85">
        <v>194039.07</v>
      </c>
      <c r="G344" s="85">
        <v>194039.07</v>
      </c>
      <c r="H344" s="86">
        <v>1</v>
      </c>
    </row>
    <row r="345" spans="1:8" ht="14.25">
      <c r="A345" s="83" t="s">
        <v>824</v>
      </c>
      <c r="B345" s="84" t="s">
        <v>804</v>
      </c>
      <c r="C345" s="84" t="s">
        <v>276</v>
      </c>
      <c r="D345" s="84" t="s">
        <v>791</v>
      </c>
      <c r="E345" s="84" t="s">
        <v>825</v>
      </c>
      <c r="F345" s="85">
        <v>194039.07</v>
      </c>
      <c r="G345" s="85">
        <v>194039.07</v>
      </c>
      <c r="H345" s="86">
        <v>1</v>
      </c>
    </row>
    <row r="346" spans="1:8" ht="14.25">
      <c r="A346" s="83" t="s">
        <v>699</v>
      </c>
      <c r="B346" s="84" t="s">
        <v>804</v>
      </c>
      <c r="C346" s="84" t="s">
        <v>286</v>
      </c>
      <c r="D346" s="84" t="s">
        <v>587</v>
      </c>
      <c r="E346" s="84" t="s">
        <v>588</v>
      </c>
      <c r="F346" s="85">
        <v>500000</v>
      </c>
      <c r="G346" s="85">
        <v>499142.78</v>
      </c>
      <c r="H346" s="86">
        <v>0.9983</v>
      </c>
    </row>
    <row r="347" spans="1:8" ht="14.25">
      <c r="A347" s="83" t="s">
        <v>700</v>
      </c>
      <c r="B347" s="84" t="s">
        <v>804</v>
      </c>
      <c r="C347" s="84" t="s">
        <v>288</v>
      </c>
      <c r="D347" s="84" t="s">
        <v>587</v>
      </c>
      <c r="E347" s="84" t="s">
        <v>588</v>
      </c>
      <c r="F347" s="85">
        <v>500000</v>
      </c>
      <c r="G347" s="85">
        <v>499142.78</v>
      </c>
      <c r="H347" s="86">
        <v>0.9983</v>
      </c>
    </row>
    <row r="348" spans="1:8" ht="37.5">
      <c r="A348" s="83" t="s">
        <v>875</v>
      </c>
      <c r="B348" s="84" t="s">
        <v>804</v>
      </c>
      <c r="C348" s="84" t="s">
        <v>288</v>
      </c>
      <c r="D348" s="84" t="s">
        <v>876</v>
      </c>
      <c r="E348" s="84" t="s">
        <v>588</v>
      </c>
      <c r="F348" s="85">
        <v>500000</v>
      </c>
      <c r="G348" s="85">
        <v>499142.78</v>
      </c>
      <c r="H348" s="86">
        <v>0.9983</v>
      </c>
    </row>
    <row r="349" spans="1:8" ht="24.75">
      <c r="A349" s="83" t="s">
        <v>606</v>
      </c>
      <c r="B349" s="84" t="s">
        <v>804</v>
      </c>
      <c r="C349" s="84" t="s">
        <v>288</v>
      </c>
      <c r="D349" s="84" t="s">
        <v>876</v>
      </c>
      <c r="E349" s="84" t="s">
        <v>607</v>
      </c>
      <c r="F349" s="85">
        <v>500000</v>
      </c>
      <c r="G349" s="85">
        <v>499142.78</v>
      </c>
      <c r="H349" s="86">
        <v>0.9983</v>
      </c>
    </row>
    <row r="350" spans="1:8" ht="14.25">
      <c r="A350" s="83" t="s">
        <v>659</v>
      </c>
      <c r="B350" s="84" t="s">
        <v>804</v>
      </c>
      <c r="C350" s="84" t="s">
        <v>296</v>
      </c>
      <c r="D350" s="84" t="s">
        <v>587</v>
      </c>
      <c r="E350" s="84" t="s">
        <v>588</v>
      </c>
      <c r="F350" s="85">
        <v>17169453.75</v>
      </c>
      <c r="G350" s="85">
        <v>15619729</v>
      </c>
      <c r="H350" s="86">
        <v>0.9097</v>
      </c>
    </row>
    <row r="351" spans="1:8" ht="14.25">
      <c r="A351" s="83" t="s">
        <v>877</v>
      </c>
      <c r="B351" s="84" t="s">
        <v>804</v>
      </c>
      <c r="C351" s="84" t="s">
        <v>300</v>
      </c>
      <c r="D351" s="84" t="s">
        <v>587</v>
      </c>
      <c r="E351" s="84" t="s">
        <v>588</v>
      </c>
      <c r="F351" s="85">
        <v>9633176.75</v>
      </c>
      <c r="G351" s="85">
        <v>8150652</v>
      </c>
      <c r="H351" s="86">
        <v>0.8461</v>
      </c>
    </row>
    <row r="352" spans="1:8" ht="24.75">
      <c r="A352" s="83" t="s">
        <v>878</v>
      </c>
      <c r="B352" s="84" t="s">
        <v>804</v>
      </c>
      <c r="C352" s="84" t="s">
        <v>300</v>
      </c>
      <c r="D352" s="84" t="s">
        <v>879</v>
      </c>
      <c r="E352" s="84" t="s">
        <v>588</v>
      </c>
      <c r="F352" s="85">
        <v>1979607</v>
      </c>
      <c r="G352" s="85">
        <v>1587187</v>
      </c>
      <c r="H352" s="86">
        <v>0.8018</v>
      </c>
    </row>
    <row r="353" spans="1:8" ht="24.75">
      <c r="A353" s="83" t="s">
        <v>880</v>
      </c>
      <c r="B353" s="84" t="s">
        <v>804</v>
      </c>
      <c r="C353" s="84" t="s">
        <v>300</v>
      </c>
      <c r="D353" s="84" t="s">
        <v>879</v>
      </c>
      <c r="E353" s="84" t="s">
        <v>881</v>
      </c>
      <c r="F353" s="85">
        <v>1979607</v>
      </c>
      <c r="G353" s="85">
        <v>1587187</v>
      </c>
      <c r="H353" s="86">
        <v>0.8018</v>
      </c>
    </row>
    <row r="354" spans="1:8" ht="62.25">
      <c r="A354" s="83" t="s">
        <v>882</v>
      </c>
      <c r="B354" s="84" t="s">
        <v>804</v>
      </c>
      <c r="C354" s="84" t="s">
        <v>300</v>
      </c>
      <c r="D354" s="84" t="s">
        <v>883</v>
      </c>
      <c r="E354" s="84" t="s">
        <v>588</v>
      </c>
      <c r="F354" s="85">
        <v>1197346</v>
      </c>
      <c r="G354" s="85">
        <v>390015</v>
      </c>
      <c r="H354" s="86">
        <v>0.3257</v>
      </c>
    </row>
    <row r="355" spans="1:8" ht="24.75">
      <c r="A355" s="83" t="s">
        <v>880</v>
      </c>
      <c r="B355" s="84" t="s">
        <v>804</v>
      </c>
      <c r="C355" s="84" t="s">
        <v>300</v>
      </c>
      <c r="D355" s="84" t="s">
        <v>883</v>
      </c>
      <c r="E355" s="84" t="s">
        <v>881</v>
      </c>
      <c r="F355" s="85">
        <v>1197346</v>
      </c>
      <c r="G355" s="85">
        <v>390015</v>
      </c>
      <c r="H355" s="86">
        <v>0.3257</v>
      </c>
    </row>
    <row r="356" spans="1:8" ht="49.5">
      <c r="A356" s="83" t="s">
        <v>884</v>
      </c>
      <c r="B356" s="84" t="s">
        <v>804</v>
      </c>
      <c r="C356" s="84" t="s">
        <v>300</v>
      </c>
      <c r="D356" s="84" t="s">
        <v>885</v>
      </c>
      <c r="E356" s="84" t="s">
        <v>588</v>
      </c>
      <c r="F356" s="85">
        <v>3950033.75</v>
      </c>
      <c r="G356" s="85">
        <v>3667260</v>
      </c>
      <c r="H356" s="86">
        <v>0.9284</v>
      </c>
    </row>
    <row r="357" spans="1:8" ht="24.75">
      <c r="A357" s="83" t="s">
        <v>880</v>
      </c>
      <c r="B357" s="84" t="s">
        <v>804</v>
      </c>
      <c r="C357" s="84" t="s">
        <v>300</v>
      </c>
      <c r="D357" s="84" t="s">
        <v>885</v>
      </c>
      <c r="E357" s="84" t="s">
        <v>881</v>
      </c>
      <c r="F357" s="85">
        <v>3950033.75</v>
      </c>
      <c r="G357" s="85">
        <v>3667260</v>
      </c>
      <c r="H357" s="86">
        <v>0.9284</v>
      </c>
    </row>
    <row r="358" spans="1:8" ht="49.5">
      <c r="A358" s="83" t="s">
        <v>886</v>
      </c>
      <c r="B358" s="84" t="s">
        <v>804</v>
      </c>
      <c r="C358" s="84" t="s">
        <v>300</v>
      </c>
      <c r="D358" s="84" t="s">
        <v>887</v>
      </c>
      <c r="E358" s="84" t="s">
        <v>588</v>
      </c>
      <c r="F358" s="85">
        <v>43335</v>
      </c>
      <c r="G358" s="85">
        <v>43335</v>
      </c>
      <c r="H358" s="86">
        <v>1</v>
      </c>
    </row>
    <row r="359" spans="1:8" ht="24.75">
      <c r="A359" s="83" t="s">
        <v>880</v>
      </c>
      <c r="B359" s="84" t="s">
        <v>804</v>
      </c>
      <c r="C359" s="84" t="s">
        <v>300</v>
      </c>
      <c r="D359" s="84" t="s">
        <v>887</v>
      </c>
      <c r="E359" s="84" t="s">
        <v>881</v>
      </c>
      <c r="F359" s="85">
        <v>43335</v>
      </c>
      <c r="G359" s="85">
        <v>43335</v>
      </c>
      <c r="H359" s="86">
        <v>1</v>
      </c>
    </row>
    <row r="360" spans="1:8" ht="37.5">
      <c r="A360" s="83" t="s">
        <v>888</v>
      </c>
      <c r="B360" s="84" t="s">
        <v>804</v>
      </c>
      <c r="C360" s="84" t="s">
        <v>300</v>
      </c>
      <c r="D360" s="84" t="s">
        <v>889</v>
      </c>
      <c r="E360" s="84" t="s">
        <v>588</v>
      </c>
      <c r="F360" s="85">
        <v>2462855</v>
      </c>
      <c r="G360" s="85">
        <v>2462855</v>
      </c>
      <c r="H360" s="86">
        <v>1</v>
      </c>
    </row>
    <row r="361" spans="1:8" ht="24.75">
      <c r="A361" s="83" t="s">
        <v>880</v>
      </c>
      <c r="B361" s="84" t="s">
        <v>804</v>
      </c>
      <c r="C361" s="84" t="s">
        <v>300</v>
      </c>
      <c r="D361" s="84" t="s">
        <v>889</v>
      </c>
      <c r="E361" s="84" t="s">
        <v>881</v>
      </c>
      <c r="F361" s="85">
        <v>2462855</v>
      </c>
      <c r="G361" s="85">
        <v>2462855</v>
      </c>
      <c r="H361" s="86">
        <v>1</v>
      </c>
    </row>
    <row r="362" spans="1:8" ht="14.25">
      <c r="A362" s="83" t="s">
        <v>800</v>
      </c>
      <c r="B362" s="84" t="s">
        <v>804</v>
      </c>
      <c r="C362" s="84" t="s">
        <v>302</v>
      </c>
      <c r="D362" s="84" t="s">
        <v>587</v>
      </c>
      <c r="E362" s="84" t="s">
        <v>588</v>
      </c>
      <c r="F362" s="85">
        <v>7536277</v>
      </c>
      <c r="G362" s="85">
        <v>7469077</v>
      </c>
      <c r="H362" s="86">
        <v>0.9911</v>
      </c>
    </row>
    <row r="363" spans="1:8" ht="62.25">
      <c r="A363" s="83" t="s">
        <v>890</v>
      </c>
      <c r="B363" s="84" t="s">
        <v>804</v>
      </c>
      <c r="C363" s="84" t="s">
        <v>302</v>
      </c>
      <c r="D363" s="84" t="s">
        <v>891</v>
      </c>
      <c r="E363" s="84" t="s">
        <v>588</v>
      </c>
      <c r="F363" s="85">
        <v>2125200</v>
      </c>
      <c r="G363" s="85">
        <v>2125200</v>
      </c>
      <c r="H363" s="86">
        <v>1</v>
      </c>
    </row>
    <row r="364" spans="1:8" ht="14.25">
      <c r="A364" s="83" t="s">
        <v>824</v>
      </c>
      <c r="B364" s="84" t="s">
        <v>804</v>
      </c>
      <c r="C364" s="84" t="s">
        <v>302</v>
      </c>
      <c r="D364" s="84" t="s">
        <v>891</v>
      </c>
      <c r="E364" s="84" t="s">
        <v>825</v>
      </c>
      <c r="F364" s="85">
        <v>2125200</v>
      </c>
      <c r="G364" s="85">
        <v>2125200</v>
      </c>
      <c r="H364" s="86">
        <v>1</v>
      </c>
    </row>
    <row r="365" spans="1:8" ht="62.25">
      <c r="A365" s="83" t="s">
        <v>892</v>
      </c>
      <c r="B365" s="84" t="s">
        <v>804</v>
      </c>
      <c r="C365" s="84" t="s">
        <v>302</v>
      </c>
      <c r="D365" s="84" t="s">
        <v>893</v>
      </c>
      <c r="E365" s="84" t="s">
        <v>588</v>
      </c>
      <c r="F365" s="85">
        <v>5411077</v>
      </c>
      <c r="G365" s="85">
        <v>5343877</v>
      </c>
      <c r="H365" s="86">
        <v>0.9876</v>
      </c>
    </row>
    <row r="366" spans="1:8" ht="14.25">
      <c r="A366" s="83" t="s">
        <v>824</v>
      </c>
      <c r="B366" s="84" t="s">
        <v>804</v>
      </c>
      <c r="C366" s="84" t="s">
        <v>302</v>
      </c>
      <c r="D366" s="84" t="s">
        <v>893</v>
      </c>
      <c r="E366" s="84" t="s">
        <v>825</v>
      </c>
      <c r="F366" s="85">
        <v>5313000</v>
      </c>
      <c r="G366" s="85">
        <v>5245800</v>
      </c>
      <c r="H366" s="86">
        <v>0.9874</v>
      </c>
    </row>
    <row r="367" spans="1:8" ht="24.75">
      <c r="A367" s="83" t="s">
        <v>606</v>
      </c>
      <c r="B367" s="84" t="s">
        <v>804</v>
      </c>
      <c r="C367" s="84" t="s">
        <v>302</v>
      </c>
      <c r="D367" s="84" t="s">
        <v>893</v>
      </c>
      <c r="E367" s="84" t="s">
        <v>607</v>
      </c>
      <c r="F367" s="85">
        <v>98077</v>
      </c>
      <c r="G367" s="85">
        <v>98077</v>
      </c>
      <c r="H367" s="86">
        <v>1</v>
      </c>
    </row>
    <row r="368" spans="1:8" ht="24.75">
      <c r="A368" s="83" t="s">
        <v>665</v>
      </c>
      <c r="B368" s="84" t="s">
        <v>804</v>
      </c>
      <c r="C368" s="84" t="s">
        <v>304</v>
      </c>
      <c r="D368" s="84" t="s">
        <v>587</v>
      </c>
      <c r="E368" s="84" t="s">
        <v>588</v>
      </c>
      <c r="F368" s="85">
        <v>7070549.63</v>
      </c>
      <c r="G368" s="85">
        <v>7070549.63</v>
      </c>
      <c r="H368" s="86">
        <v>1</v>
      </c>
    </row>
    <row r="369" spans="1:8" ht="14.25">
      <c r="A369" s="83" t="s">
        <v>894</v>
      </c>
      <c r="B369" s="84" t="s">
        <v>804</v>
      </c>
      <c r="C369" s="84" t="s">
        <v>306</v>
      </c>
      <c r="D369" s="84" t="s">
        <v>587</v>
      </c>
      <c r="E369" s="84" t="s">
        <v>588</v>
      </c>
      <c r="F369" s="85">
        <v>7070549.63</v>
      </c>
      <c r="G369" s="85">
        <v>7070549.63</v>
      </c>
      <c r="H369" s="86">
        <v>1</v>
      </c>
    </row>
    <row r="370" spans="1:8" ht="75">
      <c r="A370" s="83" t="s">
        <v>895</v>
      </c>
      <c r="B370" s="84" t="s">
        <v>804</v>
      </c>
      <c r="C370" s="84" t="s">
        <v>306</v>
      </c>
      <c r="D370" s="84" t="s">
        <v>896</v>
      </c>
      <c r="E370" s="84" t="s">
        <v>588</v>
      </c>
      <c r="F370" s="85">
        <v>7070549.63</v>
      </c>
      <c r="G370" s="85">
        <v>7070549.63</v>
      </c>
      <c r="H370" s="86">
        <v>1</v>
      </c>
    </row>
    <row r="371" spans="1:8" ht="14.25">
      <c r="A371" s="83" t="s">
        <v>824</v>
      </c>
      <c r="B371" s="84" t="s">
        <v>804</v>
      </c>
      <c r="C371" s="84" t="s">
        <v>306</v>
      </c>
      <c r="D371" s="84" t="s">
        <v>896</v>
      </c>
      <c r="E371" s="84" t="s">
        <v>825</v>
      </c>
      <c r="F371" s="85">
        <v>5919689.59</v>
      </c>
      <c r="G371" s="85">
        <v>5919689.59</v>
      </c>
      <c r="H371" s="86">
        <v>1</v>
      </c>
    </row>
    <row r="372" spans="1:8" ht="24.75">
      <c r="A372" s="83" t="s">
        <v>606</v>
      </c>
      <c r="B372" s="84" t="s">
        <v>804</v>
      </c>
      <c r="C372" s="84" t="s">
        <v>306</v>
      </c>
      <c r="D372" s="84" t="s">
        <v>896</v>
      </c>
      <c r="E372" s="84" t="s">
        <v>607</v>
      </c>
      <c r="F372" s="85">
        <v>1150860.04</v>
      </c>
      <c r="G372" s="85">
        <v>1150860.04</v>
      </c>
      <c r="H372" s="86">
        <v>1</v>
      </c>
    </row>
    <row r="373" spans="1:8" ht="15" thickBot="1">
      <c r="A373" s="87" t="s">
        <v>897</v>
      </c>
      <c r="B373" s="88"/>
      <c r="C373" s="88"/>
      <c r="D373" s="88"/>
      <c r="E373" s="88"/>
      <c r="F373" s="89">
        <v>915796942.45</v>
      </c>
      <c r="G373" s="89">
        <v>781821746.76</v>
      </c>
      <c r="H373" s="90">
        <v>0.8537</v>
      </c>
    </row>
  </sheetData>
  <sheetProtection/>
  <mergeCells count="2">
    <mergeCell ref="F1:H1"/>
    <mergeCell ref="A2:H2"/>
  </mergeCells>
  <printOptions/>
  <pageMargins left="0.7086614173228347" right="0.31496062992125984" top="0.35433070866141736" bottom="0.35433070866141736" header="0.31496062992125984" footer="0.31496062992125984"/>
  <pageSetup fitToHeight="2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5"/>
  <sheetViews>
    <sheetView showGridLines="0" zoomScalePageLayoutView="0" workbookViewId="0" topLeftCell="A1">
      <selection activeCell="B1" sqref="B1:E1"/>
    </sheetView>
  </sheetViews>
  <sheetFormatPr defaultColWidth="9.140625" defaultRowHeight="15"/>
  <cols>
    <col min="1" max="1" width="40.00390625" style="0" customWidth="1"/>
    <col min="2" max="2" width="7.7109375" style="0" customWidth="1"/>
    <col min="3" max="4" width="14.7109375" style="0" customWidth="1"/>
    <col min="5" max="5" width="11.00390625" style="0" customWidth="1"/>
  </cols>
  <sheetData>
    <row r="1" spans="1:5" ht="66" customHeight="1">
      <c r="A1" s="40"/>
      <c r="B1" s="132" t="s">
        <v>927</v>
      </c>
      <c r="C1" s="133"/>
      <c r="D1" s="133"/>
      <c r="E1" s="133"/>
    </row>
    <row r="2" spans="1:5" ht="43.5" customHeight="1">
      <c r="A2" s="134" t="s">
        <v>233</v>
      </c>
      <c r="B2" s="134"/>
      <c r="C2" s="135"/>
      <c r="D2" s="135"/>
      <c r="E2" s="135"/>
    </row>
    <row r="3" spans="1:5" ht="15" thickBot="1">
      <c r="A3" s="41"/>
      <c r="B3" s="41"/>
      <c r="C3" s="41"/>
      <c r="D3" s="14" t="s">
        <v>230</v>
      </c>
      <c r="E3" s="41"/>
    </row>
    <row r="4" spans="1:5" ht="14.25">
      <c r="A4" s="140" t="s">
        <v>0</v>
      </c>
      <c r="B4" s="136" t="s">
        <v>234</v>
      </c>
      <c r="C4" s="136" t="s">
        <v>235</v>
      </c>
      <c r="D4" s="136" t="s">
        <v>236</v>
      </c>
      <c r="E4" s="138" t="s">
        <v>229</v>
      </c>
    </row>
    <row r="5" spans="1:5" ht="14.25">
      <c r="A5" s="141"/>
      <c r="B5" s="137"/>
      <c r="C5" s="137"/>
      <c r="D5" s="137"/>
      <c r="E5" s="139"/>
    </row>
    <row r="6" spans="1:5" ht="19.5" customHeight="1">
      <c r="A6" s="42" t="s">
        <v>237</v>
      </c>
      <c r="B6" s="43" t="s">
        <v>238</v>
      </c>
      <c r="C6" s="44">
        <v>92564706.84</v>
      </c>
      <c r="D6" s="44">
        <v>92564704.79</v>
      </c>
      <c r="E6" s="45">
        <v>0.9999999778533302</v>
      </c>
    </row>
    <row r="7" spans="1:5" ht="42" customHeight="1">
      <c r="A7" s="46" t="s">
        <v>239</v>
      </c>
      <c r="B7" s="43" t="s">
        <v>240</v>
      </c>
      <c r="C7" s="47">
        <v>1195979.75</v>
      </c>
      <c r="D7" s="47">
        <v>1195979.75</v>
      </c>
      <c r="E7" s="45">
        <v>1</v>
      </c>
    </row>
    <row r="8" spans="1:5" ht="54" customHeight="1">
      <c r="A8" s="46" t="s">
        <v>241</v>
      </c>
      <c r="B8" s="43" t="s">
        <v>242</v>
      </c>
      <c r="C8" s="47">
        <v>6700620.25</v>
      </c>
      <c r="D8" s="47">
        <v>6700620.25</v>
      </c>
      <c r="E8" s="45">
        <v>1</v>
      </c>
    </row>
    <row r="9" spans="1:5" ht="52.5" customHeight="1">
      <c r="A9" s="46" t="s">
        <v>243</v>
      </c>
      <c r="B9" s="43" t="s">
        <v>244</v>
      </c>
      <c r="C9" s="47">
        <v>38405510.95</v>
      </c>
      <c r="D9" s="47">
        <v>38405510.95</v>
      </c>
      <c r="E9" s="45">
        <v>1</v>
      </c>
    </row>
    <row r="10" spans="1:5" ht="43.5" customHeight="1">
      <c r="A10" s="46" t="s">
        <v>245</v>
      </c>
      <c r="B10" s="43" t="s">
        <v>246</v>
      </c>
      <c r="C10" s="47">
        <v>7994684.81</v>
      </c>
      <c r="D10" s="47">
        <v>7994682.76</v>
      </c>
      <c r="E10" s="45">
        <v>0.9999997435796346</v>
      </c>
    </row>
    <row r="11" spans="1:5" ht="15.75" customHeight="1">
      <c r="A11" s="46" t="s">
        <v>247</v>
      </c>
      <c r="B11" s="43" t="s">
        <v>248</v>
      </c>
      <c r="C11" s="47">
        <v>38267911.08</v>
      </c>
      <c r="D11" s="47">
        <v>38267911.08</v>
      </c>
      <c r="E11" s="45">
        <v>1</v>
      </c>
    </row>
    <row r="12" spans="1:5" ht="30" customHeight="1">
      <c r="A12" s="42" t="s">
        <v>249</v>
      </c>
      <c r="B12" s="43" t="s">
        <v>250</v>
      </c>
      <c r="C12" s="44">
        <v>9747800</v>
      </c>
      <c r="D12" s="44">
        <v>9747800</v>
      </c>
      <c r="E12" s="45">
        <v>1</v>
      </c>
    </row>
    <row r="13" spans="1:5" ht="43.5" customHeight="1">
      <c r="A13" s="46" t="s">
        <v>251</v>
      </c>
      <c r="B13" s="43" t="s">
        <v>252</v>
      </c>
      <c r="C13" s="47">
        <v>9747800</v>
      </c>
      <c r="D13" s="47">
        <v>9747800</v>
      </c>
      <c r="E13" s="45">
        <v>1</v>
      </c>
    </row>
    <row r="14" spans="1:5" ht="15" customHeight="1">
      <c r="A14" s="42" t="s">
        <v>253</v>
      </c>
      <c r="B14" s="43" t="s">
        <v>254</v>
      </c>
      <c r="C14" s="44">
        <v>54253863.9</v>
      </c>
      <c r="D14" s="44">
        <v>53103626.06</v>
      </c>
      <c r="E14" s="45">
        <v>0.9787989691919436</v>
      </c>
    </row>
    <row r="15" spans="1:5" ht="15" customHeight="1">
      <c r="A15" s="46" t="s">
        <v>255</v>
      </c>
      <c r="B15" s="43" t="s">
        <v>256</v>
      </c>
      <c r="C15" s="47">
        <v>66300</v>
      </c>
      <c r="D15" s="47">
        <v>59000</v>
      </c>
      <c r="E15" s="45">
        <v>0.889894419306184</v>
      </c>
    </row>
    <row r="16" spans="1:5" ht="14.25">
      <c r="A16" s="46" t="s">
        <v>257</v>
      </c>
      <c r="B16" s="43" t="s">
        <v>258</v>
      </c>
      <c r="C16" s="47">
        <v>170456.98</v>
      </c>
      <c r="D16" s="47">
        <v>170456.98</v>
      </c>
      <c r="E16" s="45">
        <v>1</v>
      </c>
    </row>
    <row r="17" spans="1:5" ht="14.25">
      <c r="A17" s="46" t="s">
        <v>259</v>
      </c>
      <c r="B17" s="43" t="s">
        <v>260</v>
      </c>
      <c r="C17" s="47">
        <v>52081938.3</v>
      </c>
      <c r="D17" s="47">
        <v>50939000.46</v>
      </c>
      <c r="E17" s="45">
        <v>0.9780550056832275</v>
      </c>
    </row>
    <row r="18" spans="1:5" ht="28.5" customHeight="1">
      <c r="A18" s="46" t="s">
        <v>261</v>
      </c>
      <c r="B18" s="43" t="s">
        <v>262</v>
      </c>
      <c r="C18" s="47">
        <v>1935168.62</v>
      </c>
      <c r="D18" s="47">
        <v>1935168.62</v>
      </c>
      <c r="E18" s="45">
        <v>1</v>
      </c>
    </row>
    <row r="19" spans="1:5" ht="27" customHeight="1">
      <c r="A19" s="42" t="s">
        <v>263</v>
      </c>
      <c r="B19" s="43" t="s">
        <v>264</v>
      </c>
      <c r="C19" s="44">
        <v>159601603.08</v>
      </c>
      <c r="D19" s="44">
        <v>147937926.77</v>
      </c>
      <c r="E19" s="45">
        <v>0.926920055407253</v>
      </c>
    </row>
    <row r="20" spans="1:5" ht="14.25" customHeight="1">
      <c r="A20" s="46" t="s">
        <v>265</v>
      </c>
      <c r="B20" s="43" t="s">
        <v>266</v>
      </c>
      <c r="C20" s="47">
        <v>40576345.04</v>
      </c>
      <c r="D20" s="47">
        <v>40576345.04</v>
      </c>
      <c r="E20" s="45">
        <v>1</v>
      </c>
    </row>
    <row r="21" spans="1:5" ht="15" customHeight="1">
      <c r="A21" s="46" t="s">
        <v>267</v>
      </c>
      <c r="B21" s="43" t="s">
        <v>268</v>
      </c>
      <c r="C21" s="47">
        <v>45321035.24</v>
      </c>
      <c r="D21" s="47">
        <v>33772378.93</v>
      </c>
      <c r="E21" s="45">
        <v>0.7451811008101764</v>
      </c>
    </row>
    <row r="22" spans="1:5" ht="14.25">
      <c r="A22" s="46" t="s">
        <v>269</v>
      </c>
      <c r="B22" s="43" t="s">
        <v>270</v>
      </c>
      <c r="C22" s="47">
        <v>70712034.8</v>
      </c>
      <c r="D22" s="47">
        <v>70597014.8</v>
      </c>
      <c r="E22" s="45">
        <v>0.9983734027690574</v>
      </c>
    </row>
    <row r="23" spans="1:5" ht="27" customHeight="1">
      <c r="A23" s="46" t="s">
        <v>271</v>
      </c>
      <c r="B23" s="43" t="s">
        <v>272</v>
      </c>
      <c r="C23" s="47">
        <v>2992188</v>
      </c>
      <c r="D23" s="47">
        <v>2992188</v>
      </c>
      <c r="E23" s="45">
        <v>1</v>
      </c>
    </row>
    <row r="24" spans="1:5" ht="14.25">
      <c r="A24" s="42" t="s">
        <v>273</v>
      </c>
      <c r="B24" s="43" t="s">
        <v>274</v>
      </c>
      <c r="C24" s="44">
        <v>518031253.04</v>
      </c>
      <c r="D24" s="44">
        <v>399680834.72</v>
      </c>
      <c r="E24" s="45">
        <v>0.7715380729917823</v>
      </c>
    </row>
    <row r="25" spans="1:5" ht="15" customHeight="1">
      <c r="A25" s="46" t="s">
        <v>275</v>
      </c>
      <c r="B25" s="43" t="s">
        <v>276</v>
      </c>
      <c r="C25" s="47">
        <v>290154747.47</v>
      </c>
      <c r="D25" s="47">
        <v>172921754.84</v>
      </c>
      <c r="E25" s="45">
        <v>0.5959638997734439</v>
      </c>
    </row>
    <row r="26" spans="1:5" ht="14.25">
      <c r="A26" s="46" t="s">
        <v>277</v>
      </c>
      <c r="B26" s="43" t="s">
        <v>278</v>
      </c>
      <c r="C26" s="47">
        <v>203335757.17</v>
      </c>
      <c r="D26" s="47">
        <v>202218331.48</v>
      </c>
      <c r="E26" s="45">
        <v>0.9945045293284753</v>
      </c>
    </row>
    <row r="27" spans="1:5" ht="30" customHeight="1">
      <c r="A27" s="46" t="s">
        <v>279</v>
      </c>
      <c r="B27" s="43" t="s">
        <v>280</v>
      </c>
      <c r="C27" s="47">
        <v>953031.91</v>
      </c>
      <c r="D27" s="47">
        <v>953031.91</v>
      </c>
      <c r="E27" s="45">
        <v>1</v>
      </c>
    </row>
    <row r="28" spans="1:5" ht="15.75" customHeight="1">
      <c r="A28" s="46" t="s">
        <v>281</v>
      </c>
      <c r="B28" s="43" t="s">
        <v>282</v>
      </c>
      <c r="C28" s="47">
        <v>4412240</v>
      </c>
      <c r="D28" s="47">
        <v>4412240</v>
      </c>
      <c r="E28" s="45">
        <v>1</v>
      </c>
    </row>
    <row r="29" spans="1:5" ht="15" customHeight="1">
      <c r="A29" s="46" t="s">
        <v>283</v>
      </c>
      <c r="B29" s="43" t="s">
        <v>284</v>
      </c>
      <c r="C29" s="47">
        <v>19175476.49</v>
      </c>
      <c r="D29" s="47">
        <v>19175476.49</v>
      </c>
      <c r="E29" s="45">
        <v>1</v>
      </c>
    </row>
    <row r="30" spans="1:5" ht="17.25" customHeight="1">
      <c r="A30" s="42" t="s">
        <v>285</v>
      </c>
      <c r="B30" s="43" t="s">
        <v>286</v>
      </c>
      <c r="C30" s="44">
        <v>35419600</v>
      </c>
      <c r="D30" s="44">
        <v>35418742.78</v>
      </c>
      <c r="E30" s="45">
        <v>0.9999757981456595</v>
      </c>
    </row>
    <row r="31" spans="1:5" ht="14.25">
      <c r="A31" s="46" t="s">
        <v>287</v>
      </c>
      <c r="B31" s="43" t="s">
        <v>288</v>
      </c>
      <c r="C31" s="47">
        <v>34052400</v>
      </c>
      <c r="D31" s="47">
        <v>34051542.78</v>
      </c>
      <c r="E31" s="45">
        <v>0.9999748264439511</v>
      </c>
    </row>
    <row r="32" spans="1:5" ht="19.5" customHeight="1">
      <c r="A32" s="46" t="s">
        <v>289</v>
      </c>
      <c r="B32" s="43" t="s">
        <v>290</v>
      </c>
      <c r="C32" s="47">
        <v>1367200</v>
      </c>
      <c r="D32" s="47">
        <v>1367200</v>
      </c>
      <c r="E32" s="45">
        <v>1</v>
      </c>
    </row>
    <row r="33" spans="1:5" ht="19.5" customHeight="1">
      <c r="A33" s="42" t="s">
        <v>291</v>
      </c>
      <c r="B33" s="43" t="s">
        <v>292</v>
      </c>
      <c r="C33" s="44">
        <v>303043.33</v>
      </c>
      <c r="D33" s="44">
        <v>303043.33</v>
      </c>
      <c r="E33" s="45">
        <v>1</v>
      </c>
    </row>
    <row r="34" spans="1:5" ht="18.75" customHeight="1">
      <c r="A34" s="46" t="s">
        <v>293</v>
      </c>
      <c r="B34" s="43" t="s">
        <v>294</v>
      </c>
      <c r="C34" s="47">
        <v>303043.33</v>
      </c>
      <c r="D34" s="47">
        <v>303043.33</v>
      </c>
      <c r="E34" s="45">
        <v>1</v>
      </c>
    </row>
    <row r="35" spans="1:5" ht="14.25" customHeight="1">
      <c r="A35" s="42" t="s">
        <v>295</v>
      </c>
      <c r="B35" s="43" t="s">
        <v>296</v>
      </c>
      <c r="C35" s="44">
        <v>25317416.63</v>
      </c>
      <c r="D35" s="44">
        <v>22507412.68</v>
      </c>
      <c r="E35" s="45">
        <v>0.8890090568454654</v>
      </c>
    </row>
    <row r="36" spans="1:5" ht="15.75" customHeight="1">
      <c r="A36" s="46" t="s">
        <v>297</v>
      </c>
      <c r="B36" s="43" t="s">
        <v>298</v>
      </c>
      <c r="C36" s="47">
        <v>1162062.88</v>
      </c>
      <c r="D36" s="47">
        <v>1162062.88</v>
      </c>
      <c r="E36" s="45">
        <v>1</v>
      </c>
    </row>
    <row r="37" spans="1:5" ht="14.25" customHeight="1">
      <c r="A37" s="46" t="s">
        <v>299</v>
      </c>
      <c r="B37" s="43" t="s">
        <v>300</v>
      </c>
      <c r="C37" s="47">
        <v>9633176.75</v>
      </c>
      <c r="D37" s="47">
        <v>8150652</v>
      </c>
      <c r="E37" s="45">
        <v>0.8461021957268665</v>
      </c>
    </row>
    <row r="38" spans="1:5" ht="14.25" customHeight="1">
      <c r="A38" s="46" t="s">
        <v>301</v>
      </c>
      <c r="B38" s="43" t="s">
        <v>302</v>
      </c>
      <c r="C38" s="47">
        <v>14522177</v>
      </c>
      <c r="D38" s="47">
        <v>13194697.8</v>
      </c>
      <c r="E38" s="45">
        <v>0.9085895179489962</v>
      </c>
    </row>
    <row r="39" spans="1:5" ht="27.75" customHeight="1">
      <c r="A39" s="42" t="s">
        <v>303</v>
      </c>
      <c r="B39" s="43" t="s">
        <v>304</v>
      </c>
      <c r="C39" s="44">
        <v>19807955.63</v>
      </c>
      <c r="D39" s="44">
        <v>19807955.63</v>
      </c>
      <c r="E39" s="45">
        <v>1</v>
      </c>
    </row>
    <row r="40" spans="1:5" ht="14.25">
      <c r="A40" s="46" t="s">
        <v>305</v>
      </c>
      <c r="B40" s="43" t="s">
        <v>306</v>
      </c>
      <c r="C40" s="47">
        <v>7070549.63</v>
      </c>
      <c r="D40" s="47">
        <v>7070549.63</v>
      </c>
      <c r="E40" s="45">
        <v>1</v>
      </c>
    </row>
    <row r="41" spans="1:5" ht="41.25" customHeight="1">
      <c r="A41" s="46" t="s">
        <v>307</v>
      </c>
      <c r="B41" s="43" t="s">
        <v>308</v>
      </c>
      <c r="C41" s="47">
        <v>12737406</v>
      </c>
      <c r="D41" s="47">
        <v>12737406</v>
      </c>
      <c r="E41" s="45">
        <v>1</v>
      </c>
    </row>
    <row r="42" spans="1:5" ht="16.5" customHeight="1">
      <c r="A42" s="42" t="s">
        <v>309</v>
      </c>
      <c r="B42" s="43" t="s">
        <v>310</v>
      </c>
      <c r="C42" s="44">
        <v>749700</v>
      </c>
      <c r="D42" s="44">
        <v>749700</v>
      </c>
      <c r="E42" s="45">
        <v>1</v>
      </c>
    </row>
    <row r="43" spans="1:5" ht="16.5" customHeight="1">
      <c r="A43" s="46" t="s">
        <v>311</v>
      </c>
      <c r="B43" s="43" t="s">
        <v>312</v>
      </c>
      <c r="C43" s="47">
        <v>749700</v>
      </c>
      <c r="D43" s="47">
        <v>749700</v>
      </c>
      <c r="E43" s="45">
        <v>1</v>
      </c>
    </row>
    <row r="44" spans="1:5" ht="18.75" customHeight="1" thickBot="1">
      <c r="A44" s="48" t="s">
        <v>313</v>
      </c>
      <c r="B44" s="39"/>
      <c r="C44" s="49">
        <v>915796942.45</v>
      </c>
      <c r="D44" s="49">
        <v>781821746.76</v>
      </c>
      <c r="E44" s="45">
        <v>0.8537064391899138</v>
      </c>
    </row>
    <row r="45" spans="1:2" ht="14.25">
      <c r="A45" s="6"/>
      <c r="B45" s="7"/>
    </row>
    <row r="46" spans="1:2" ht="14.25">
      <c r="A46" s="6"/>
      <c r="B46" s="7"/>
    </row>
    <row r="47" spans="1:2" ht="14.25">
      <c r="A47" s="6"/>
      <c r="B47" s="7"/>
    </row>
    <row r="48" spans="1:2" ht="14.25">
      <c r="A48" s="6"/>
      <c r="B48" s="7"/>
    </row>
    <row r="49" spans="1:2" ht="14.25">
      <c r="A49" s="6"/>
      <c r="B49" s="7"/>
    </row>
    <row r="50" spans="1:2" ht="14.25">
      <c r="A50" s="6"/>
      <c r="B50" s="7"/>
    </row>
    <row r="51" spans="1:2" ht="14.25">
      <c r="A51" s="6"/>
      <c r="B51" s="7"/>
    </row>
    <row r="52" spans="1:2" ht="14.25">
      <c r="A52" s="6"/>
      <c r="B52" s="7"/>
    </row>
    <row r="53" spans="1:2" ht="14.25">
      <c r="A53" s="6"/>
      <c r="B53" s="7"/>
    </row>
    <row r="54" spans="1:2" ht="14.25">
      <c r="A54" s="6"/>
      <c r="B54" s="7"/>
    </row>
    <row r="55" spans="1:2" ht="14.25">
      <c r="A55" s="6"/>
      <c r="B55" s="7"/>
    </row>
    <row r="56" spans="1:2" ht="14.25">
      <c r="A56" s="6"/>
      <c r="B56" s="7"/>
    </row>
    <row r="57" spans="1:2" ht="14.25">
      <c r="A57" s="6"/>
      <c r="B57" s="7"/>
    </row>
    <row r="58" spans="1:2" ht="14.25">
      <c r="A58" s="6"/>
      <c r="B58" s="7"/>
    </row>
    <row r="59" spans="1:2" ht="14.25">
      <c r="A59" s="6"/>
      <c r="B59" s="7"/>
    </row>
    <row r="60" spans="1:2" ht="14.25">
      <c r="A60" s="6"/>
      <c r="B60" s="7"/>
    </row>
    <row r="61" spans="1:2" ht="14.25">
      <c r="A61" s="6"/>
      <c r="B61" s="7"/>
    </row>
    <row r="62" spans="1:2" ht="14.25">
      <c r="A62" s="6"/>
      <c r="B62" s="7"/>
    </row>
    <row r="63" spans="1:2" ht="14.25">
      <c r="A63" s="6"/>
      <c r="B63" s="7"/>
    </row>
    <row r="64" spans="1:2" ht="14.25">
      <c r="A64" s="6"/>
      <c r="B64" s="7"/>
    </row>
    <row r="65" spans="1:2" ht="14.25">
      <c r="A65" s="6"/>
      <c r="B65" s="7"/>
    </row>
    <row r="66" spans="1:2" ht="14.25">
      <c r="A66" s="6"/>
      <c r="B66" s="7"/>
    </row>
    <row r="67" spans="1:2" ht="14.25">
      <c r="A67" s="6"/>
      <c r="B67" s="7"/>
    </row>
    <row r="68" spans="1:2" ht="14.25">
      <c r="A68" s="6"/>
      <c r="B68" s="7"/>
    </row>
    <row r="69" spans="1:2" ht="14.25">
      <c r="A69" s="6"/>
      <c r="B69" s="7"/>
    </row>
    <row r="70" spans="1:2" ht="14.25">
      <c r="A70" s="6"/>
      <c r="B70" s="7"/>
    </row>
    <row r="71" spans="1:2" ht="14.25">
      <c r="A71" s="6"/>
      <c r="B71" s="7"/>
    </row>
    <row r="72" spans="1:2" ht="14.25">
      <c r="A72" s="6"/>
      <c r="B72" s="7"/>
    </row>
    <row r="73" spans="1:2" ht="14.25">
      <c r="A73" s="6"/>
      <c r="B73" s="7"/>
    </row>
    <row r="74" spans="1:2" ht="14.25">
      <c r="A74" s="6"/>
      <c r="B74" s="7"/>
    </row>
    <row r="75" spans="1:2" ht="14.25">
      <c r="A75" s="6"/>
      <c r="B75" s="7"/>
    </row>
    <row r="76" spans="1:2" ht="14.25">
      <c r="A76" s="6"/>
      <c r="B76" s="7"/>
    </row>
    <row r="77" spans="1:2" ht="14.25">
      <c r="A77" s="6"/>
      <c r="B77" s="7"/>
    </row>
    <row r="78" spans="1:2" ht="14.25">
      <c r="A78" s="6"/>
      <c r="B78" s="7"/>
    </row>
    <row r="79" spans="1:2" ht="14.25">
      <c r="A79" s="6"/>
      <c r="B79" s="7"/>
    </row>
    <row r="80" spans="1:2" ht="14.25">
      <c r="A80" s="6"/>
      <c r="B80" s="7"/>
    </row>
    <row r="81" spans="1:2" ht="14.25">
      <c r="A81" s="6"/>
      <c r="B81" s="7"/>
    </row>
    <row r="82" spans="1:2" ht="14.25">
      <c r="A82" s="6"/>
      <c r="B82" s="7"/>
    </row>
    <row r="83" spans="1:2" ht="14.25">
      <c r="A83" s="6"/>
      <c r="B83" s="7"/>
    </row>
    <row r="84" spans="1:2" ht="14.25">
      <c r="A84" s="6"/>
      <c r="B84" s="7"/>
    </row>
    <row r="85" spans="1:2" ht="14.25">
      <c r="A85" s="6"/>
      <c r="B85" s="7"/>
    </row>
    <row r="86" spans="1:2" ht="14.25">
      <c r="A86" s="6"/>
      <c r="B86" s="7"/>
    </row>
    <row r="87" spans="1:2" ht="14.25">
      <c r="A87" s="6"/>
      <c r="B87" s="7"/>
    </row>
    <row r="88" spans="1:2" ht="14.25">
      <c r="A88" s="6"/>
      <c r="B88" s="7"/>
    </row>
    <row r="89" spans="1:2" ht="14.25">
      <c r="A89" s="6"/>
      <c r="B89" s="7"/>
    </row>
    <row r="90" spans="1:2" ht="14.25">
      <c r="A90" s="6"/>
      <c r="B90" s="7"/>
    </row>
    <row r="91" spans="1:2" ht="14.25">
      <c r="A91" s="6"/>
      <c r="B91" s="7"/>
    </row>
    <row r="92" spans="1:2" ht="14.25">
      <c r="A92" s="6"/>
      <c r="B92" s="7"/>
    </row>
    <row r="93" spans="1:2" ht="14.25">
      <c r="A93" s="6"/>
      <c r="B93" s="7"/>
    </row>
    <row r="94" spans="1:2" ht="14.25">
      <c r="A94" s="6"/>
      <c r="B94" s="7"/>
    </row>
    <row r="95" spans="1:2" ht="14.25">
      <c r="A95" s="6"/>
      <c r="B95" s="7"/>
    </row>
    <row r="96" spans="1:2" ht="14.25">
      <c r="A96" s="6"/>
      <c r="B96" s="7"/>
    </row>
    <row r="97" spans="1:2" ht="14.25">
      <c r="A97" s="6"/>
      <c r="B97" s="7"/>
    </row>
    <row r="98" spans="1:2" ht="14.25">
      <c r="A98" s="6"/>
      <c r="B98" s="7"/>
    </row>
    <row r="99" spans="1:2" ht="14.25">
      <c r="A99" s="6"/>
      <c r="B99" s="7"/>
    </row>
    <row r="100" spans="1:2" ht="14.25">
      <c r="A100" s="6"/>
      <c r="B100" s="7"/>
    </row>
    <row r="101" spans="1:2" ht="14.25">
      <c r="A101" s="6"/>
      <c r="B101" s="7"/>
    </row>
    <row r="102" spans="1:2" ht="14.25">
      <c r="A102" s="6"/>
      <c r="B102" s="7"/>
    </row>
    <row r="103" spans="1:2" ht="14.25">
      <c r="A103" s="6"/>
      <c r="B103" s="7"/>
    </row>
    <row r="104" spans="1:2" ht="14.25">
      <c r="A104" s="6"/>
      <c r="B104" s="7"/>
    </row>
    <row r="105" spans="1:2" ht="14.25">
      <c r="A105" s="6"/>
      <c r="B105" s="7"/>
    </row>
    <row r="106" spans="1:2" ht="14.25">
      <c r="A106" s="6"/>
      <c r="B106" s="7"/>
    </row>
    <row r="107" spans="1:2" ht="14.25">
      <c r="A107" s="6"/>
      <c r="B107" s="7"/>
    </row>
    <row r="108" spans="1:2" ht="14.25">
      <c r="A108" s="6"/>
      <c r="B108" s="7"/>
    </row>
    <row r="109" spans="1:2" ht="14.25">
      <c r="A109" s="6"/>
      <c r="B109" s="7"/>
    </row>
    <row r="110" spans="1:2" ht="14.25">
      <c r="A110" s="6"/>
      <c r="B110" s="7"/>
    </row>
    <row r="111" spans="1:2" ht="14.25">
      <c r="A111" s="6"/>
      <c r="B111" s="7"/>
    </row>
    <row r="112" spans="1:2" ht="14.25">
      <c r="A112" s="6"/>
      <c r="B112" s="7"/>
    </row>
    <row r="113" spans="1:2" ht="14.25">
      <c r="A113" s="6"/>
      <c r="B113" s="7"/>
    </row>
    <row r="114" spans="1:2" ht="14.25">
      <c r="A114" s="6"/>
      <c r="B114" s="7"/>
    </row>
    <row r="115" spans="1:2" ht="14.25">
      <c r="A115" s="6"/>
      <c r="B115" s="7"/>
    </row>
    <row r="116" spans="1:2" ht="14.25">
      <c r="A116" s="6"/>
      <c r="B116" s="7"/>
    </row>
    <row r="117" spans="1:2" ht="14.25">
      <c r="A117" s="6"/>
      <c r="B117" s="7"/>
    </row>
    <row r="118" spans="1:2" ht="14.25">
      <c r="A118" s="6"/>
      <c r="B118" s="7"/>
    </row>
    <row r="119" spans="1:2" ht="14.25">
      <c r="A119" s="6"/>
      <c r="B119" s="7"/>
    </row>
    <row r="120" spans="1:2" ht="14.25">
      <c r="A120" s="6"/>
      <c r="B120" s="7"/>
    </row>
    <row r="121" spans="1:2" ht="14.25">
      <c r="A121" s="6"/>
      <c r="B121" s="7"/>
    </row>
    <row r="122" spans="1:2" ht="14.25">
      <c r="A122" s="6"/>
      <c r="B122" s="7"/>
    </row>
    <row r="123" spans="1:2" ht="14.25">
      <c r="A123" s="6"/>
      <c r="B123" s="7"/>
    </row>
    <row r="124" spans="1:2" ht="14.25">
      <c r="A124" s="6"/>
      <c r="B124" s="7"/>
    </row>
    <row r="125" spans="1:2" ht="14.25">
      <c r="A125" s="6"/>
      <c r="B125" s="7"/>
    </row>
    <row r="126" spans="1:2" ht="14.25">
      <c r="A126" s="6"/>
      <c r="B126" s="7"/>
    </row>
    <row r="127" spans="1:2" ht="14.25">
      <c r="A127" s="6"/>
      <c r="B127" s="7"/>
    </row>
    <row r="128" spans="1:2" ht="14.25">
      <c r="A128" s="6"/>
      <c r="B128" s="7"/>
    </row>
    <row r="129" spans="1:2" ht="14.25">
      <c r="A129" s="6"/>
      <c r="B129" s="7"/>
    </row>
    <row r="130" spans="1:2" ht="14.25">
      <c r="A130" s="6"/>
      <c r="B130" s="7"/>
    </row>
    <row r="131" spans="1:2" ht="14.25">
      <c r="A131" s="6"/>
      <c r="B131" s="7"/>
    </row>
    <row r="132" spans="1:2" ht="14.25">
      <c r="A132" s="6"/>
      <c r="B132" s="7"/>
    </row>
    <row r="133" spans="1:2" ht="14.25">
      <c r="A133" s="6"/>
      <c r="B133" s="7"/>
    </row>
    <row r="134" spans="1:2" ht="14.25">
      <c r="A134" s="6"/>
      <c r="B134" s="7"/>
    </row>
    <row r="135" spans="1:2" ht="14.25">
      <c r="A135" s="6"/>
      <c r="B135" s="7"/>
    </row>
    <row r="136" spans="1:2" ht="14.25">
      <c r="A136" s="6"/>
      <c r="B136" s="7"/>
    </row>
    <row r="137" spans="1:2" ht="14.25">
      <c r="A137" s="6"/>
      <c r="B137" s="7"/>
    </row>
    <row r="138" spans="1:2" ht="14.25">
      <c r="A138" s="6"/>
      <c r="B138" s="7"/>
    </row>
    <row r="139" spans="1:2" ht="14.25">
      <c r="A139" s="6"/>
      <c r="B139" s="7"/>
    </row>
    <row r="140" spans="1:2" ht="14.25">
      <c r="A140" s="6"/>
      <c r="B140" s="7"/>
    </row>
    <row r="141" spans="1:2" ht="14.25">
      <c r="A141" s="6"/>
      <c r="B141" s="7"/>
    </row>
    <row r="142" spans="1:2" ht="14.25">
      <c r="A142" s="6"/>
      <c r="B142" s="7"/>
    </row>
    <row r="143" spans="1:2" ht="14.25">
      <c r="A143" s="6"/>
      <c r="B143" s="7"/>
    </row>
    <row r="144" spans="1:2" ht="14.25">
      <c r="A144" s="6"/>
      <c r="B144" s="7"/>
    </row>
    <row r="145" spans="1:2" ht="14.25">
      <c r="A145" s="6"/>
      <c r="B145" s="7"/>
    </row>
    <row r="146" spans="1:2" ht="14.25">
      <c r="A146" s="6"/>
      <c r="B146" s="7"/>
    </row>
    <row r="147" spans="1:2" ht="14.25">
      <c r="A147" s="6"/>
      <c r="B147" s="7"/>
    </row>
    <row r="148" spans="1:2" ht="14.25">
      <c r="A148" s="6"/>
      <c r="B148" s="7"/>
    </row>
    <row r="149" spans="1:2" ht="14.25">
      <c r="A149" s="6"/>
      <c r="B149" s="7"/>
    </row>
    <row r="150" spans="1:2" ht="14.25">
      <c r="A150" s="6"/>
      <c r="B150" s="7"/>
    </row>
    <row r="151" spans="1:2" ht="14.25">
      <c r="A151" s="6"/>
      <c r="B151" s="7"/>
    </row>
    <row r="152" spans="1:2" ht="14.25">
      <c r="A152" s="6"/>
      <c r="B152" s="7"/>
    </row>
    <row r="153" spans="1:2" ht="14.25">
      <c r="A153" s="6"/>
      <c r="B153" s="7"/>
    </row>
    <row r="154" spans="1:2" ht="14.25">
      <c r="A154" s="6"/>
      <c r="B154" s="7"/>
    </row>
    <row r="155" spans="1:2" ht="14.25">
      <c r="A155" s="6"/>
      <c r="B155" s="7"/>
    </row>
    <row r="156" spans="1:2" ht="14.25">
      <c r="A156" s="6"/>
      <c r="B156" s="7"/>
    </row>
    <row r="157" spans="1:2" ht="14.25">
      <c r="A157" s="6"/>
      <c r="B157" s="7"/>
    </row>
    <row r="158" spans="1:2" ht="14.25">
      <c r="A158" s="6"/>
      <c r="B158" s="7"/>
    </row>
    <row r="159" spans="1:2" ht="14.25">
      <c r="A159" s="6"/>
      <c r="B159" s="7"/>
    </row>
    <row r="160" spans="1:2" ht="14.25">
      <c r="A160" s="6"/>
      <c r="B160" s="7"/>
    </row>
    <row r="161" spans="1:2" ht="14.25">
      <c r="A161" s="6"/>
      <c r="B161" s="7"/>
    </row>
    <row r="162" spans="1:2" ht="14.25">
      <c r="A162" s="6"/>
      <c r="B162" s="7"/>
    </row>
    <row r="163" spans="1:2" ht="14.25">
      <c r="A163" s="6"/>
      <c r="B163" s="7"/>
    </row>
    <row r="164" spans="1:2" ht="14.25">
      <c r="A164" s="6"/>
      <c r="B164" s="7"/>
    </row>
    <row r="165" spans="1:2" ht="14.25">
      <c r="A165" s="6"/>
      <c r="B165" s="7"/>
    </row>
    <row r="166" spans="1:2" ht="14.25">
      <c r="A166" s="6"/>
      <c r="B166" s="7"/>
    </row>
    <row r="167" spans="1:2" ht="14.25">
      <c r="A167" s="6"/>
      <c r="B167" s="7"/>
    </row>
    <row r="168" spans="1:2" ht="14.25">
      <c r="A168" s="6"/>
      <c r="B168" s="7"/>
    </row>
    <row r="169" spans="1:2" ht="14.25">
      <c r="A169" s="6"/>
      <c r="B169" s="7"/>
    </row>
    <row r="170" spans="1:2" ht="14.25">
      <c r="A170" s="6"/>
      <c r="B170" s="7"/>
    </row>
    <row r="171" spans="1:2" ht="14.25">
      <c r="A171" s="6"/>
      <c r="B171" s="7"/>
    </row>
    <row r="172" spans="1:2" ht="14.25">
      <c r="A172" s="6"/>
      <c r="B172" s="7"/>
    </row>
    <row r="173" spans="1:2" ht="14.25">
      <c r="A173" s="6"/>
      <c r="B173" s="7"/>
    </row>
    <row r="174" spans="1:2" ht="14.25">
      <c r="A174" s="6"/>
      <c r="B174" s="7"/>
    </row>
    <row r="175" spans="1:2" ht="14.25">
      <c r="A175" s="6"/>
      <c r="B175" s="7"/>
    </row>
    <row r="176" spans="1:2" ht="14.25">
      <c r="A176" s="6"/>
      <c r="B176" s="7"/>
    </row>
    <row r="177" spans="1:2" ht="14.25">
      <c r="A177" s="6"/>
      <c r="B177" s="7"/>
    </row>
    <row r="178" spans="1:2" ht="14.25">
      <c r="A178" s="6"/>
      <c r="B178" s="7"/>
    </row>
    <row r="179" spans="1:2" ht="14.25">
      <c r="A179" s="6"/>
      <c r="B179" s="7"/>
    </row>
    <row r="180" spans="1:2" ht="14.25">
      <c r="A180" s="6"/>
      <c r="B180" s="7"/>
    </row>
    <row r="181" spans="1:2" ht="14.25">
      <c r="A181" s="6"/>
      <c r="B181" s="7"/>
    </row>
    <row r="182" spans="1:2" ht="14.25">
      <c r="A182" s="6"/>
      <c r="B182" s="7"/>
    </row>
    <row r="183" spans="1:2" ht="14.25">
      <c r="A183" s="6"/>
      <c r="B183" s="7"/>
    </row>
    <row r="184" spans="1:2" ht="14.25">
      <c r="A184" s="6"/>
      <c r="B184" s="7"/>
    </row>
    <row r="185" spans="1:2" ht="14.25">
      <c r="A185" s="6"/>
      <c r="B185" s="7"/>
    </row>
    <row r="186" spans="1:2" ht="14.25">
      <c r="A186" s="6"/>
      <c r="B186" s="7"/>
    </row>
    <row r="187" spans="1:2" ht="14.25">
      <c r="A187" s="6"/>
      <c r="B187" s="7"/>
    </row>
    <row r="188" spans="1:2" ht="14.25">
      <c r="A188" s="6"/>
      <c r="B188" s="7"/>
    </row>
    <row r="189" spans="1:2" ht="14.25">
      <c r="A189" s="6"/>
      <c r="B189" s="7"/>
    </row>
    <row r="190" spans="1:2" ht="14.25">
      <c r="A190" s="6"/>
      <c r="B190" s="7"/>
    </row>
    <row r="191" spans="1:2" ht="14.25">
      <c r="A191" s="6"/>
      <c r="B191" s="7"/>
    </row>
    <row r="192" spans="1:2" ht="14.25">
      <c r="A192" s="6"/>
      <c r="B192" s="7"/>
    </row>
    <row r="193" spans="1:2" ht="14.25">
      <c r="A193" s="6"/>
      <c r="B193" s="7"/>
    </row>
    <row r="194" spans="1:2" ht="14.25">
      <c r="A194" s="6"/>
      <c r="B194" s="7"/>
    </row>
    <row r="195" spans="1:2" ht="14.25">
      <c r="A195" s="6"/>
      <c r="B195" s="7"/>
    </row>
    <row r="196" spans="1:2" ht="14.25">
      <c r="A196" s="6"/>
      <c r="B196" s="7"/>
    </row>
    <row r="197" spans="1:2" ht="14.25">
      <c r="A197" s="6"/>
      <c r="B197" s="7"/>
    </row>
    <row r="198" spans="1:2" ht="14.25">
      <c r="A198" s="6"/>
      <c r="B198" s="7"/>
    </row>
    <row r="199" spans="1:2" ht="14.25">
      <c r="A199" s="6"/>
      <c r="B199" s="7"/>
    </row>
    <row r="200" spans="1:2" ht="14.25">
      <c r="A200" s="6"/>
      <c r="B200" s="7"/>
    </row>
    <row r="201" spans="1:2" ht="14.25">
      <c r="A201" s="6"/>
      <c r="B201" s="7"/>
    </row>
    <row r="202" spans="1:2" ht="14.25">
      <c r="A202" s="6"/>
      <c r="B202" s="7"/>
    </row>
    <row r="203" spans="1:2" ht="14.25">
      <c r="A203" s="6"/>
      <c r="B203" s="7"/>
    </row>
    <row r="204" spans="1:2" ht="14.25">
      <c r="A204" s="6"/>
      <c r="B204" s="7"/>
    </row>
    <row r="205" spans="1:2" ht="14.25">
      <c r="A205" s="6"/>
      <c r="B205" s="7"/>
    </row>
    <row r="206" spans="1:2" ht="14.25">
      <c r="A206" s="6"/>
      <c r="B206" s="7"/>
    </row>
    <row r="207" spans="1:2" ht="14.25">
      <c r="A207" s="6"/>
      <c r="B207" s="7"/>
    </row>
    <row r="208" spans="1:2" ht="14.25">
      <c r="A208" s="6"/>
      <c r="B208" s="7"/>
    </row>
    <row r="209" spans="1:2" ht="14.25">
      <c r="A209" s="6"/>
      <c r="B209" s="7"/>
    </row>
    <row r="210" spans="1:2" ht="14.25">
      <c r="A210" s="6"/>
      <c r="B210" s="7"/>
    </row>
    <row r="211" spans="1:2" ht="14.25">
      <c r="A211" s="6"/>
      <c r="B211" s="7"/>
    </row>
    <row r="212" spans="1:2" ht="14.25">
      <c r="A212" s="6"/>
      <c r="B212" s="7"/>
    </row>
    <row r="213" spans="1:2" ht="14.25">
      <c r="A213" s="6"/>
      <c r="B213" s="7"/>
    </row>
    <row r="214" spans="1:2" ht="14.25">
      <c r="A214" s="6"/>
      <c r="B214" s="7"/>
    </row>
    <row r="215" spans="1:2" ht="14.25">
      <c r="A215" s="6"/>
      <c r="B215" s="7"/>
    </row>
    <row r="216" spans="1:2" ht="14.25">
      <c r="A216" s="6"/>
      <c r="B216" s="7"/>
    </row>
    <row r="217" spans="1:2" ht="14.25">
      <c r="A217" s="6"/>
      <c r="B217" s="7"/>
    </row>
    <row r="218" spans="1:2" ht="14.25">
      <c r="A218" s="6"/>
      <c r="B218" s="7"/>
    </row>
    <row r="219" spans="1:2" ht="14.25">
      <c r="A219" s="6"/>
      <c r="B219" s="7"/>
    </row>
    <row r="220" spans="1:2" ht="14.25">
      <c r="A220" s="6"/>
      <c r="B220" s="7"/>
    </row>
    <row r="221" spans="1:2" ht="14.25">
      <c r="A221" s="6"/>
      <c r="B221" s="7"/>
    </row>
    <row r="222" spans="1:2" ht="14.25">
      <c r="A222" s="6"/>
      <c r="B222" s="7"/>
    </row>
    <row r="223" spans="1:2" ht="14.25">
      <c r="A223" s="6"/>
      <c r="B223" s="7"/>
    </row>
    <row r="224" spans="1:2" ht="14.25">
      <c r="A224" s="6"/>
      <c r="B224" s="7"/>
    </row>
    <row r="225" spans="1:2" ht="14.25">
      <c r="A225" s="6"/>
      <c r="B225" s="7"/>
    </row>
    <row r="226" spans="1:2" ht="14.25">
      <c r="A226" s="6"/>
      <c r="B226" s="7"/>
    </row>
    <row r="227" spans="1:2" ht="14.25">
      <c r="A227" s="6"/>
      <c r="B227" s="7"/>
    </row>
    <row r="228" spans="1:2" ht="14.25">
      <c r="A228" s="6"/>
      <c r="B228" s="7"/>
    </row>
    <row r="229" spans="1:2" ht="14.25">
      <c r="A229" s="6"/>
      <c r="B229" s="7"/>
    </row>
    <row r="230" spans="1:2" ht="14.25">
      <c r="A230" s="6"/>
      <c r="B230" s="7"/>
    </row>
    <row r="231" spans="1:2" ht="14.25">
      <c r="A231" s="6"/>
      <c r="B231" s="7"/>
    </row>
    <row r="232" spans="1:2" ht="14.25">
      <c r="A232" s="6"/>
      <c r="B232" s="7"/>
    </row>
    <row r="233" spans="1:2" ht="14.25">
      <c r="A233" s="6"/>
      <c r="B233" s="7"/>
    </row>
    <row r="234" spans="1:2" ht="14.25">
      <c r="A234" s="6"/>
      <c r="B234" s="7"/>
    </row>
    <row r="235" spans="1:2" ht="14.25">
      <c r="A235" s="6"/>
      <c r="B235" s="7"/>
    </row>
    <row r="236" spans="1:2" ht="14.25">
      <c r="A236" s="6"/>
      <c r="B236" s="7"/>
    </row>
    <row r="237" spans="1:2" ht="14.25">
      <c r="A237" s="6"/>
      <c r="B237" s="7"/>
    </row>
    <row r="238" spans="1:2" ht="14.25">
      <c r="A238" s="6"/>
      <c r="B238" s="7"/>
    </row>
    <row r="239" spans="1:2" ht="14.25">
      <c r="A239" s="6"/>
      <c r="B239" s="7"/>
    </row>
    <row r="240" spans="1:2" ht="14.25">
      <c r="A240" s="6"/>
      <c r="B240" s="7"/>
    </row>
    <row r="241" spans="1:2" ht="14.25">
      <c r="A241" s="6"/>
      <c r="B241" s="7"/>
    </row>
    <row r="242" spans="1:2" ht="14.25">
      <c r="A242" s="6"/>
      <c r="B242" s="7"/>
    </row>
    <row r="243" spans="1:2" ht="14.25">
      <c r="A243" s="4"/>
      <c r="B243" s="5"/>
    </row>
    <row r="244" spans="1:2" ht="14.25">
      <c r="A244" s="8"/>
      <c r="B244" s="8"/>
    </row>
    <row r="245" spans="1:2" ht="36" customHeight="1">
      <c r="A245" s="9"/>
      <c r="B245" s="9"/>
    </row>
  </sheetData>
  <sheetProtection/>
  <mergeCells count="7">
    <mergeCell ref="B1:E1"/>
    <mergeCell ref="A2:E2"/>
    <mergeCell ref="D4:D5"/>
    <mergeCell ref="E4:E5"/>
    <mergeCell ref="A4:A5"/>
    <mergeCell ref="B4:B5"/>
    <mergeCell ref="C4:C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C1" sqref="C1:E1"/>
    </sheetView>
  </sheetViews>
  <sheetFormatPr defaultColWidth="9.140625" defaultRowHeight="15"/>
  <cols>
    <col min="1" max="1" width="50.7109375" style="0" customWidth="1"/>
    <col min="2" max="2" width="22.7109375" style="0" customWidth="1"/>
    <col min="3" max="3" width="17.140625" style="0" customWidth="1"/>
    <col min="4" max="4" width="15.57421875" style="0" customWidth="1"/>
    <col min="5" max="5" width="12.28125" style="0" customWidth="1"/>
    <col min="6" max="8" width="20.7109375" style="0" customWidth="1"/>
  </cols>
  <sheetData>
    <row r="1" spans="1:5" ht="77.25" customHeight="1">
      <c r="A1" s="12"/>
      <c r="B1" s="12"/>
      <c r="C1" s="142" t="s">
        <v>928</v>
      </c>
      <c r="D1" s="142"/>
      <c r="E1" s="142"/>
    </row>
    <row r="2" spans="1:5" ht="33" customHeight="1">
      <c r="A2" s="134" t="s">
        <v>231</v>
      </c>
      <c r="B2" s="134"/>
      <c r="C2" s="134"/>
      <c r="D2" s="134"/>
      <c r="E2" s="134"/>
    </row>
    <row r="3" spans="1:8" ht="15" thickBot="1">
      <c r="A3" s="13"/>
      <c r="B3" s="13"/>
      <c r="C3" s="13"/>
      <c r="D3" s="14" t="s">
        <v>230</v>
      </c>
      <c r="E3" s="15"/>
      <c r="F3" s="1"/>
      <c r="G3" s="1"/>
      <c r="H3" s="1"/>
    </row>
    <row r="4" spans="1:8" ht="52.5" customHeight="1">
      <c r="A4" s="28" t="s">
        <v>0</v>
      </c>
      <c r="B4" s="29" t="s">
        <v>219</v>
      </c>
      <c r="C4" s="29" t="s">
        <v>2</v>
      </c>
      <c r="D4" s="29" t="s">
        <v>3</v>
      </c>
      <c r="E4" s="30" t="s">
        <v>229</v>
      </c>
      <c r="F4" s="18"/>
      <c r="G4" s="3"/>
      <c r="H4" s="11"/>
    </row>
    <row r="5" spans="1:8" ht="14.25">
      <c r="A5" s="31" t="s">
        <v>220</v>
      </c>
      <c r="B5" s="32" t="s">
        <v>5</v>
      </c>
      <c r="C5" s="33">
        <v>31655400</v>
      </c>
      <c r="D5" s="33">
        <f>D7</f>
        <v>-104279346.43</v>
      </c>
      <c r="E5" s="34">
        <f>D5/C5</f>
        <v>-3.294204035646367</v>
      </c>
      <c r="F5" s="19"/>
      <c r="G5" s="5"/>
      <c r="H5" s="5"/>
    </row>
    <row r="6" spans="1:8" ht="26.25">
      <c r="A6" s="21" t="s">
        <v>221</v>
      </c>
      <c r="B6" s="16" t="s">
        <v>5</v>
      </c>
      <c r="C6" s="17"/>
      <c r="D6" s="17"/>
      <c r="E6" s="27"/>
      <c r="F6" s="19"/>
      <c r="G6" s="5"/>
      <c r="H6" s="5"/>
    </row>
    <row r="7" spans="1:8" ht="14.25">
      <c r="A7" s="21" t="s">
        <v>222</v>
      </c>
      <c r="B7" s="16"/>
      <c r="C7" s="17">
        <v>31655400</v>
      </c>
      <c r="D7" s="17">
        <v>-104279346.43</v>
      </c>
      <c r="E7" s="27">
        <f>D7/C7</f>
        <v>-3.294204035646367</v>
      </c>
      <c r="F7" s="19"/>
      <c r="G7" s="5"/>
      <c r="H7" s="5"/>
    </row>
    <row r="8" spans="1:8" ht="14.25">
      <c r="A8" s="21" t="s">
        <v>223</v>
      </c>
      <c r="B8" s="16"/>
      <c r="C8" s="17">
        <f>C9</f>
        <v>-884141542.45</v>
      </c>
      <c r="D8" s="17">
        <v>-935896667.86</v>
      </c>
      <c r="E8" s="27">
        <f>D8/C8</f>
        <v>1.058537149229052</v>
      </c>
      <c r="F8" s="19"/>
      <c r="G8" s="5"/>
      <c r="H8" s="5"/>
    </row>
    <row r="9" spans="1:8" ht="26.25">
      <c r="A9" s="21" t="s">
        <v>224</v>
      </c>
      <c r="B9" s="22" t="s">
        <v>225</v>
      </c>
      <c r="C9" s="117">
        <v>-884141542.45</v>
      </c>
      <c r="D9" s="23">
        <v>-935896667.86</v>
      </c>
      <c r="E9" s="27">
        <f>D9/C9</f>
        <v>1.058537149229052</v>
      </c>
      <c r="F9" s="20"/>
      <c r="G9" s="7"/>
      <c r="H9" s="7"/>
    </row>
    <row r="10" spans="1:8" ht="14.25">
      <c r="A10" s="21" t="s">
        <v>226</v>
      </c>
      <c r="B10" s="16"/>
      <c r="C10" s="17">
        <f>C11</f>
        <v>915796942.45</v>
      </c>
      <c r="D10" s="17">
        <v>831617321.43</v>
      </c>
      <c r="E10" s="27">
        <f>D10/C10</f>
        <v>0.9080804738277491</v>
      </c>
      <c r="F10" s="19"/>
      <c r="G10" s="5"/>
      <c r="H10" s="5"/>
    </row>
    <row r="11" spans="1:8" ht="27" thickBot="1">
      <c r="A11" s="24" t="s">
        <v>227</v>
      </c>
      <c r="B11" s="25" t="s">
        <v>228</v>
      </c>
      <c r="C11" s="118">
        <v>915796942.45</v>
      </c>
      <c r="D11" s="26">
        <v>831617321.43</v>
      </c>
      <c r="E11" s="27">
        <f>D11/C11</f>
        <v>0.9080804738277491</v>
      </c>
      <c r="F11" s="20"/>
      <c r="G11" s="7"/>
      <c r="H11" s="7"/>
    </row>
  </sheetData>
  <sheetProtection/>
  <mergeCells count="2">
    <mergeCell ref="C1:E1"/>
    <mergeCell ref="A2:E2"/>
  </mergeCells>
  <printOptions/>
  <pageMargins left="0.7874015748031497" right="0.3937007874015748" top="0.5905511811023623" bottom="0.5905511811023623" header="0.3937007874015748" footer="0.5118110236220472"/>
  <pageSetup fitToHeight="100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C1">
      <selection activeCell="C1" sqref="C1:E1"/>
    </sheetView>
  </sheetViews>
  <sheetFormatPr defaultColWidth="9.140625" defaultRowHeight="15"/>
  <cols>
    <col min="1" max="1" width="24.28125" style="0" customWidth="1"/>
    <col min="2" max="2" width="48.7109375" style="0" customWidth="1"/>
    <col min="3" max="4" width="18.00390625" style="0" customWidth="1"/>
    <col min="5" max="5" width="10.7109375" style="0" customWidth="1"/>
  </cols>
  <sheetData>
    <row r="1" spans="1:5" ht="68.25" customHeight="1">
      <c r="A1" s="91"/>
      <c r="B1" s="91"/>
      <c r="C1" s="121" t="s">
        <v>929</v>
      </c>
      <c r="D1" s="121"/>
      <c r="E1" s="121"/>
    </row>
    <row r="2" spans="1:5" ht="66" customHeight="1">
      <c r="A2" s="143" t="s">
        <v>898</v>
      </c>
      <c r="B2" s="143"/>
      <c r="C2" s="143"/>
      <c r="D2" s="143"/>
      <c r="E2" s="143"/>
    </row>
    <row r="3" spans="1:5" ht="15" thickBot="1">
      <c r="A3" s="91"/>
      <c r="B3" s="91"/>
      <c r="C3" s="91"/>
      <c r="D3" s="92" t="s">
        <v>230</v>
      </c>
      <c r="E3" s="92"/>
    </row>
    <row r="4" spans="1:5" ht="54" customHeight="1">
      <c r="A4" s="93" t="s">
        <v>314</v>
      </c>
      <c r="B4" s="94" t="s">
        <v>899</v>
      </c>
      <c r="C4" s="95" t="s">
        <v>900</v>
      </c>
      <c r="D4" s="96" t="s">
        <v>3</v>
      </c>
      <c r="E4" s="97" t="s">
        <v>229</v>
      </c>
    </row>
    <row r="5" spans="1:5" ht="28.5" customHeight="1">
      <c r="A5" s="98" t="s">
        <v>901</v>
      </c>
      <c r="B5" s="99" t="s">
        <v>902</v>
      </c>
      <c r="C5" s="100">
        <f>C6</f>
        <v>31655400</v>
      </c>
      <c r="D5" s="100">
        <f>D6</f>
        <v>-104279346.43000007</v>
      </c>
      <c r="E5" s="101">
        <f>D5/C5</f>
        <v>-3.294204035646369</v>
      </c>
    </row>
    <row r="6" spans="1:5" ht="28.5" customHeight="1">
      <c r="A6" s="98" t="s">
        <v>903</v>
      </c>
      <c r="B6" s="99" t="s">
        <v>904</v>
      </c>
      <c r="C6" s="102">
        <f>C11-C7</f>
        <v>31655400</v>
      </c>
      <c r="D6" s="102">
        <f>D11-D7</f>
        <v>-104279346.43000007</v>
      </c>
      <c r="E6" s="101">
        <f aca="true" t="shared" si="0" ref="E6:E14">D6/C6</f>
        <v>-3.294204035646369</v>
      </c>
    </row>
    <row r="7" spans="1:5" ht="28.5" customHeight="1">
      <c r="A7" s="98" t="s">
        <v>905</v>
      </c>
      <c r="B7" s="99" t="s">
        <v>906</v>
      </c>
      <c r="C7" s="102">
        <f aca="true" t="shared" si="1" ref="C7:D9">C8</f>
        <v>884141542.45</v>
      </c>
      <c r="D7" s="102">
        <f t="shared" si="1"/>
        <v>935896667.86</v>
      </c>
      <c r="E7" s="101">
        <f t="shared" si="0"/>
        <v>1.058537149229052</v>
      </c>
    </row>
    <row r="8" spans="1:5" ht="28.5" customHeight="1">
      <c r="A8" s="103" t="s">
        <v>907</v>
      </c>
      <c r="B8" s="104" t="s">
        <v>908</v>
      </c>
      <c r="C8" s="105">
        <f t="shared" si="1"/>
        <v>884141542.45</v>
      </c>
      <c r="D8" s="105">
        <f t="shared" si="1"/>
        <v>935896667.86</v>
      </c>
      <c r="E8" s="106">
        <f t="shared" si="0"/>
        <v>1.058537149229052</v>
      </c>
    </row>
    <row r="9" spans="1:5" ht="28.5" customHeight="1">
      <c r="A9" s="103" t="s">
        <v>909</v>
      </c>
      <c r="B9" s="104" t="s">
        <v>910</v>
      </c>
      <c r="C9" s="105">
        <f t="shared" si="1"/>
        <v>884141542.45</v>
      </c>
      <c r="D9" s="105">
        <f t="shared" si="1"/>
        <v>935896667.86</v>
      </c>
      <c r="E9" s="106">
        <f t="shared" si="0"/>
        <v>1.058537149229052</v>
      </c>
    </row>
    <row r="10" spans="1:5" ht="28.5" customHeight="1">
      <c r="A10" s="103" t="s">
        <v>911</v>
      </c>
      <c r="B10" s="104" t="s">
        <v>912</v>
      </c>
      <c r="C10" s="105">
        <v>884141542.45</v>
      </c>
      <c r="D10" s="105">
        <v>935896667.86</v>
      </c>
      <c r="E10" s="106">
        <f t="shared" si="0"/>
        <v>1.058537149229052</v>
      </c>
    </row>
    <row r="11" spans="1:5" ht="28.5" customHeight="1">
      <c r="A11" s="98" t="s">
        <v>913</v>
      </c>
      <c r="B11" s="99" t="s">
        <v>914</v>
      </c>
      <c r="C11" s="102">
        <f aca="true" t="shared" si="2" ref="C11:D13">C12</f>
        <v>915796942.45</v>
      </c>
      <c r="D11" s="102">
        <f t="shared" si="2"/>
        <v>831617321.43</v>
      </c>
      <c r="E11" s="101">
        <f t="shared" si="0"/>
        <v>0.9080804738277491</v>
      </c>
    </row>
    <row r="12" spans="1:5" ht="28.5" customHeight="1">
      <c r="A12" s="107" t="s">
        <v>915</v>
      </c>
      <c r="B12" s="104" t="s">
        <v>916</v>
      </c>
      <c r="C12" s="105">
        <f t="shared" si="2"/>
        <v>915796942.45</v>
      </c>
      <c r="D12" s="105">
        <f t="shared" si="2"/>
        <v>831617321.43</v>
      </c>
      <c r="E12" s="106">
        <f t="shared" si="0"/>
        <v>0.9080804738277491</v>
      </c>
    </row>
    <row r="13" spans="1:5" ht="28.5" customHeight="1">
      <c r="A13" s="107" t="s">
        <v>917</v>
      </c>
      <c r="B13" s="104" t="s">
        <v>918</v>
      </c>
      <c r="C13" s="105">
        <f t="shared" si="2"/>
        <v>915796942.45</v>
      </c>
      <c r="D13" s="105">
        <f t="shared" si="2"/>
        <v>831617321.43</v>
      </c>
      <c r="E13" s="106">
        <f t="shared" si="0"/>
        <v>0.9080804738277491</v>
      </c>
    </row>
    <row r="14" spans="1:5" ht="28.5" customHeight="1" thickBot="1">
      <c r="A14" s="108" t="s">
        <v>919</v>
      </c>
      <c r="B14" s="109" t="s">
        <v>920</v>
      </c>
      <c r="C14" s="110">
        <v>915796942.45</v>
      </c>
      <c r="D14" s="110">
        <v>831617321.43</v>
      </c>
      <c r="E14" s="111">
        <f t="shared" si="0"/>
        <v>0.9080804738277491</v>
      </c>
    </row>
  </sheetData>
  <sheetProtection/>
  <mergeCells count="2">
    <mergeCell ref="C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2" width="22.7109375" style="0" customWidth="1"/>
    <col min="3" max="3" width="50.7109375" style="0" customWidth="1"/>
    <col min="4" max="5" width="17.140625" style="0" customWidth="1"/>
    <col min="6" max="6" width="12.28125" style="0" customWidth="1"/>
  </cols>
  <sheetData>
    <row r="1" spans="2:6" ht="70.5" customHeight="1">
      <c r="B1" s="12"/>
      <c r="C1" s="12"/>
      <c r="D1" s="142" t="s">
        <v>930</v>
      </c>
      <c r="E1" s="142"/>
      <c r="F1" s="142"/>
    </row>
    <row r="2" spans="1:6" ht="60.75" customHeight="1">
      <c r="A2" s="134" t="s">
        <v>318</v>
      </c>
      <c r="B2" s="130"/>
      <c r="C2" s="130"/>
      <c r="D2" s="130"/>
      <c r="E2" s="130"/>
      <c r="F2" s="130"/>
    </row>
    <row r="3" spans="3:6" ht="21" customHeight="1" thickBot="1">
      <c r="C3" s="50"/>
      <c r="D3" s="50"/>
      <c r="E3" s="14" t="s">
        <v>230</v>
      </c>
      <c r="F3" s="50"/>
    </row>
    <row r="4" spans="1:6" ht="27" customHeight="1">
      <c r="A4" s="144" t="s">
        <v>314</v>
      </c>
      <c r="B4" s="145"/>
      <c r="C4" s="146" t="s">
        <v>317</v>
      </c>
      <c r="D4" s="146" t="s">
        <v>2</v>
      </c>
      <c r="E4" s="146" t="s">
        <v>3</v>
      </c>
      <c r="F4" s="149" t="s">
        <v>229</v>
      </c>
    </row>
    <row r="5" spans="1:6" ht="51.75">
      <c r="A5" s="54" t="s">
        <v>315</v>
      </c>
      <c r="B5" s="51" t="s">
        <v>316</v>
      </c>
      <c r="C5" s="147"/>
      <c r="D5" s="147"/>
      <c r="E5" s="148"/>
      <c r="F5" s="150"/>
    </row>
    <row r="6" spans="1:6" ht="28.5" customHeight="1">
      <c r="A6" s="54">
        <v>807</v>
      </c>
      <c r="B6" s="51"/>
      <c r="C6" s="113" t="s">
        <v>921</v>
      </c>
      <c r="D6" s="115">
        <f>D7+D8</f>
        <v>31655400</v>
      </c>
      <c r="E6" s="115">
        <f>E7+E8</f>
        <v>-104279346.43000007</v>
      </c>
      <c r="F6" s="116">
        <f>E6/D6</f>
        <v>-3.294204035646369</v>
      </c>
    </row>
    <row r="7" spans="1:6" ht="30" customHeight="1">
      <c r="A7" s="103">
        <v>807</v>
      </c>
      <c r="B7" s="22" t="s">
        <v>922</v>
      </c>
      <c r="C7" s="52" t="s">
        <v>224</v>
      </c>
      <c r="D7" s="105">
        <v>-884141542.45</v>
      </c>
      <c r="E7" s="23">
        <v>-935896667.86</v>
      </c>
      <c r="F7" s="27">
        <f>E7/D7</f>
        <v>1.058537149229052</v>
      </c>
    </row>
    <row r="8" spans="1:6" ht="27.75" customHeight="1" thickBot="1">
      <c r="A8" s="114">
        <v>807</v>
      </c>
      <c r="B8" s="25" t="s">
        <v>923</v>
      </c>
      <c r="C8" s="53" t="s">
        <v>227</v>
      </c>
      <c r="D8" s="110">
        <v>915796942.45</v>
      </c>
      <c r="E8" s="26">
        <v>831617321.43</v>
      </c>
      <c r="F8" s="38">
        <f>E8/D8</f>
        <v>0.9080804738277491</v>
      </c>
    </row>
    <row r="9" ht="14.25">
      <c r="A9" s="112"/>
    </row>
  </sheetData>
  <sheetProtection/>
  <mergeCells count="7">
    <mergeCell ref="D1:F1"/>
    <mergeCell ref="A4:B4"/>
    <mergeCell ref="C4:C5"/>
    <mergeCell ref="D4:D5"/>
    <mergeCell ref="E4:E5"/>
    <mergeCell ref="F4:F5"/>
    <mergeCell ref="A2:F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2014-06-27T10:50:39Z</cp:lastPrinted>
  <dcterms:created xsi:type="dcterms:W3CDTF">2014-02-28T10:13:23Z</dcterms:created>
  <dcterms:modified xsi:type="dcterms:W3CDTF">2014-06-27T10:51:13Z</dcterms:modified>
  <cp:category/>
  <cp:version/>
  <cp:contentType/>
  <cp:contentStatus/>
</cp:coreProperties>
</file>